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694CEA8-AF91-4EF7-AA26-5E29F8D7846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Construction project Gan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3" i="1" l="1"/>
  <c r="E63" i="1"/>
  <c r="H62" i="1"/>
  <c r="E62" i="1"/>
  <c r="H61" i="1"/>
  <c r="E61" i="1"/>
  <c r="H60" i="1"/>
  <c r="E60" i="1"/>
  <c r="H59" i="1"/>
  <c r="E59" i="1"/>
  <c r="H57" i="1"/>
  <c r="E57" i="1"/>
  <c r="H56" i="1"/>
  <c r="E56" i="1"/>
  <c r="H55" i="1"/>
  <c r="E55" i="1"/>
  <c r="H54" i="1"/>
  <c r="E54" i="1"/>
  <c r="H52" i="1"/>
  <c r="E52" i="1"/>
  <c r="H51" i="1"/>
  <c r="E51" i="1"/>
  <c r="H50" i="1"/>
  <c r="E50" i="1"/>
  <c r="H49" i="1"/>
  <c r="E49" i="1"/>
  <c r="H47" i="1"/>
  <c r="E47" i="1"/>
  <c r="H46" i="1"/>
  <c r="E46" i="1"/>
  <c r="H45" i="1"/>
  <c r="E45" i="1"/>
  <c r="H44" i="1"/>
  <c r="E44" i="1"/>
  <c r="H43" i="1"/>
  <c r="E43" i="1"/>
  <c r="H42" i="1"/>
  <c r="E42" i="1"/>
  <c r="H40" i="1"/>
  <c r="E40" i="1"/>
  <c r="H39" i="1"/>
  <c r="E39" i="1"/>
  <c r="H38" i="1"/>
  <c r="E38" i="1"/>
  <c r="H37" i="1"/>
  <c r="E37" i="1"/>
  <c r="H36" i="1"/>
  <c r="E36" i="1"/>
  <c r="H34" i="1"/>
  <c r="E34" i="1"/>
  <c r="H33" i="1"/>
  <c r="E33" i="1"/>
  <c r="H32" i="1"/>
  <c r="E32" i="1"/>
  <c r="H31" i="1"/>
  <c r="E31" i="1"/>
  <c r="H29" i="1"/>
  <c r="E29" i="1"/>
  <c r="H28" i="1"/>
  <c r="E28" i="1"/>
  <c r="H27" i="1"/>
  <c r="E27" i="1"/>
  <c r="H26" i="1"/>
  <c r="E26" i="1"/>
  <c r="H24" i="1"/>
  <c r="E24" i="1"/>
  <c r="H23" i="1"/>
  <c r="E23" i="1"/>
  <c r="H22" i="1"/>
  <c r="E22" i="1"/>
  <c r="H21" i="1"/>
  <c r="E21" i="1"/>
  <c r="H20" i="1"/>
  <c r="E20" i="1"/>
  <c r="H18" i="1"/>
  <c r="E18" i="1"/>
  <c r="H17" i="1"/>
  <c r="E17" i="1"/>
  <c r="H16" i="1"/>
  <c r="E16" i="1"/>
  <c r="H15" i="1"/>
  <c r="E15" i="1"/>
  <c r="H14" i="1"/>
  <c r="E14" i="1"/>
  <c r="H12" i="1"/>
  <c r="E12" i="1"/>
  <c r="H11" i="1"/>
  <c r="E11" i="1"/>
  <c r="H10" i="1"/>
  <c r="E10" i="1"/>
  <c r="H9" i="1"/>
  <c r="E9" i="1"/>
  <c r="H8" i="1"/>
  <c r="E8" i="1"/>
  <c r="H7" i="1"/>
  <c r="E7" i="1"/>
</calcChain>
</file>

<file path=xl/sharedStrings.xml><?xml version="1.0" encoding="utf-8"?>
<sst xmlns="http://schemas.openxmlformats.org/spreadsheetml/2006/main" count="188" uniqueCount="173">
  <si>
    <t xml:space="preserve">  Edit yellow cells (Start, End, % Complete) to update the chart automatically. Insert rows between task rows to add new tasks.</t>
  </si>
  <si>
    <t>#</t>
  </si>
  <si>
    <t>Phase / Task</t>
  </si>
  <si>
    <t>Start</t>
  </si>
  <si>
    <t>End</t>
  </si>
  <si>
    <t>Days</t>
  </si>
  <si>
    <t>Lead</t>
  </si>
  <si>
    <t>% Done</t>
  </si>
  <si>
    <t>Status</t>
  </si>
  <si>
    <t>Notes</t>
  </si>
  <si>
    <t>Jan '26</t>
  </si>
  <si>
    <t>Feb '26</t>
  </si>
  <si>
    <t>Mar '26</t>
  </si>
  <si>
    <t>Apr '26</t>
  </si>
  <si>
    <t>May '26</t>
  </si>
  <si>
    <t>Jun '26</t>
  </si>
  <si>
    <t>Jul '26</t>
  </si>
  <si>
    <t>Aug '26</t>
  </si>
  <si>
    <t>Sep '26</t>
  </si>
  <si>
    <t>Oct '26</t>
  </si>
  <si>
    <t>Nov '26</t>
  </si>
  <si>
    <t>Dec '26</t>
  </si>
  <si>
    <t>▼ Task List</t>
  </si>
  <si>
    <t>5/1</t>
  </si>
  <si>
    <t>12/1</t>
  </si>
  <si>
    <t>19/1</t>
  </si>
  <si>
    <t>26/1</t>
  </si>
  <si>
    <t>2/2</t>
  </si>
  <si>
    <t>9/2</t>
  </si>
  <si>
    <t>16/2</t>
  </si>
  <si>
    <t>23/2</t>
  </si>
  <si>
    <t>2/3</t>
  </si>
  <si>
    <t>9/3</t>
  </si>
  <si>
    <t>16/3</t>
  </si>
  <si>
    <t>23/3</t>
  </si>
  <si>
    <t>30/3</t>
  </si>
  <si>
    <t>6/4</t>
  </si>
  <si>
    <t>13/4</t>
  </si>
  <si>
    <t>20/4</t>
  </si>
  <si>
    <t>27/4</t>
  </si>
  <si>
    <t>4/5</t>
  </si>
  <si>
    <t>11/5</t>
  </si>
  <si>
    <t>18/5</t>
  </si>
  <si>
    <t>25/5</t>
  </si>
  <si>
    <t>1/6</t>
  </si>
  <si>
    <t>8/6</t>
  </si>
  <si>
    <t>15/6</t>
  </si>
  <si>
    <t>22/6</t>
  </si>
  <si>
    <t>29/6</t>
  </si>
  <si>
    <t>6/7</t>
  </si>
  <si>
    <t>13/7</t>
  </si>
  <si>
    <t>20/7</t>
  </si>
  <si>
    <t>27/7</t>
  </si>
  <si>
    <t>3/8</t>
  </si>
  <si>
    <t>10/8</t>
  </si>
  <si>
    <t>17/8</t>
  </si>
  <si>
    <t>24/8</t>
  </si>
  <si>
    <t>31/8</t>
  </si>
  <si>
    <t>7/9</t>
  </si>
  <si>
    <t>14/9</t>
  </si>
  <si>
    <t>21/9</t>
  </si>
  <si>
    <t>28/9</t>
  </si>
  <si>
    <t>5/10</t>
  </si>
  <si>
    <t>12/10</t>
  </si>
  <si>
    <t>19/10</t>
  </si>
  <si>
    <t>26/10</t>
  </si>
  <si>
    <t>2/11</t>
  </si>
  <si>
    <t>9/11</t>
  </si>
  <si>
    <t>16/11</t>
  </si>
  <si>
    <t>23/11</t>
  </si>
  <si>
    <t>30/11</t>
  </si>
  <si>
    <t>7/12</t>
  </si>
  <si>
    <t>14/12</t>
  </si>
  <si>
    <t>21/12</t>
  </si>
  <si>
    <t>28/12</t>
  </si>
  <si>
    <t xml:space="preserve">  PHASE 1 — PRE-CONSTRUCTION &amp; PERMITTING</t>
  </si>
  <si>
    <t xml:space="preserve">    Site Survey &amp; Soil Investigation</t>
  </si>
  <si>
    <t>Civil Engineer</t>
  </si>
  <si>
    <t xml:space="preserve">    Environmental Impact Assessment</t>
  </si>
  <si>
    <t>Env. Consultant</t>
  </si>
  <si>
    <t xml:space="preserve">    Architectural Design &amp; Drawings</t>
  </si>
  <si>
    <t>Lead Architect</t>
  </si>
  <si>
    <t xml:space="preserve">    Structural Engineering Plans</t>
  </si>
  <si>
    <t>Structural Eng.</t>
  </si>
  <si>
    <t xml:space="preserve">    Building Permit Application</t>
  </si>
  <si>
    <t>Project Manager</t>
  </si>
  <si>
    <t xml:space="preserve">  ◆ Permit Approval</t>
  </si>
  <si>
    <t xml:space="preserve">  PHASE 2 — SITE PREPARATION</t>
  </si>
  <si>
    <t xml:space="preserve">    Demolition &amp; Clearing</t>
  </si>
  <si>
    <t>Demo Crew</t>
  </si>
  <si>
    <t xml:space="preserve">    Temporary Site Utilities</t>
  </si>
  <si>
    <t>Site Superintendent</t>
  </si>
  <si>
    <t xml:space="preserve">    Erosion Control &amp; Site Fencing</t>
  </si>
  <si>
    <t>Site Crew</t>
  </si>
  <si>
    <t xml:space="preserve">    Rough Grading &amp; Earthworks</t>
  </si>
  <si>
    <t>Grading Contractor</t>
  </si>
  <si>
    <t xml:space="preserve">    Underground Utilities Rough-In</t>
  </si>
  <si>
    <t>Utility Contractor</t>
  </si>
  <si>
    <t xml:space="preserve">  PHASE 3 — FOUNDATION</t>
  </si>
  <si>
    <t xml:space="preserve">    Excavation</t>
  </si>
  <si>
    <t>Excavation Co.</t>
  </si>
  <si>
    <t xml:space="preserve">    Footings &amp; Foundation Walls</t>
  </si>
  <si>
    <t>Concrete Crew</t>
  </si>
  <si>
    <t xml:space="preserve">    Waterproofing &amp; Drainage Board</t>
  </si>
  <si>
    <t>Waterproofing Sub</t>
  </si>
  <si>
    <t xml:space="preserve">    Backfill &amp; Compaction</t>
  </si>
  <si>
    <t xml:space="preserve">  ◆ Foundation Inspection Passed</t>
  </si>
  <si>
    <t>Inspector</t>
  </si>
  <si>
    <t xml:space="preserve">  PHASE 4 — STRUCTURAL FRAMING</t>
  </si>
  <si>
    <t xml:space="preserve">    Steel Erection / Structural Frame</t>
  </si>
  <si>
    <t>Steel Erector</t>
  </si>
  <si>
    <t xml:space="preserve">    Concrete Decks &amp; Slabs</t>
  </si>
  <si>
    <t xml:space="preserve">    Roof Structure &amp; Sheathing</t>
  </si>
  <si>
    <t>Framing Crew</t>
  </si>
  <si>
    <t xml:space="preserve">    Exterior Sheathing &amp; Weather Wrap</t>
  </si>
  <si>
    <t xml:space="preserve">  PHASE 5 — BUILDING ENVELOPE</t>
  </si>
  <si>
    <t xml:space="preserve">    Roofing Installation</t>
  </si>
  <si>
    <t>Roofing Sub</t>
  </si>
  <si>
    <t xml:space="preserve">    Exterior Cladding &amp; Masonry</t>
  </si>
  <si>
    <t>Masonry Sub</t>
  </si>
  <si>
    <t xml:space="preserve">    Window &amp; Curtain Wall Installation</t>
  </si>
  <si>
    <t>Glazing Sub</t>
  </si>
  <si>
    <t xml:space="preserve">    Exterior Caulking &amp; Sealing</t>
  </si>
  <si>
    <t>Paint Sub</t>
  </si>
  <si>
    <t xml:space="preserve">  PHASE 6 — MEP ROUGH-IN</t>
  </si>
  <si>
    <t xml:space="preserve">    Mechanical (HVAC) Rough-In</t>
  </si>
  <si>
    <t>Mech. Contractor</t>
  </si>
  <si>
    <t xml:space="preserve">    Electrical Rough-In</t>
  </si>
  <si>
    <t>Electrical Sub</t>
  </si>
  <si>
    <t xml:space="preserve">    Plumbing Rough-In</t>
  </si>
  <si>
    <t>Plumbing Sub</t>
  </si>
  <si>
    <t xml:space="preserve">    Fire Suppression Rough-In</t>
  </si>
  <si>
    <t>Fire Protection Sub</t>
  </si>
  <si>
    <t xml:space="preserve">  ◆ MEP Rough-In Inspection</t>
  </si>
  <si>
    <t xml:space="preserve">  PHASE 7 — INTERIOR FINISHES</t>
  </si>
  <si>
    <t xml:space="preserve">    Insulation</t>
  </si>
  <si>
    <t>Insulation Sub</t>
  </si>
  <si>
    <t xml:space="preserve">    Drywall Hang &amp; Finish</t>
  </si>
  <si>
    <t>Drywall Sub</t>
  </si>
  <si>
    <t xml:space="preserve">    Interior Painting</t>
  </si>
  <si>
    <t xml:space="preserve">    Flooring Installation</t>
  </si>
  <si>
    <t>Flooring Sub</t>
  </si>
  <si>
    <t xml:space="preserve">    Millwork, Cabinetry &amp; Trim</t>
  </si>
  <si>
    <t>Millwork Sub</t>
  </si>
  <si>
    <t xml:space="preserve">    Doors, Hardware &amp; Specialties</t>
  </si>
  <si>
    <t>Finish Crew</t>
  </si>
  <si>
    <t xml:space="preserve">  PHASE 8 — MEP FINISHES &amp; COMMISSIONING</t>
  </si>
  <si>
    <t xml:space="preserve">    Mechanical Finishes &amp; Balancing</t>
  </si>
  <si>
    <t xml:space="preserve">    Electrical Finishes &amp; Panel Test</t>
  </si>
  <si>
    <t xml:space="preserve">    Plumbing Fixtures &amp; Pressure Test</t>
  </si>
  <si>
    <t xml:space="preserve">    Building Systems Commissioning</t>
  </si>
  <si>
    <t>Commissioning Spec.</t>
  </si>
  <si>
    <t xml:space="preserve">  PHASE 9 — SITE WORK &amp; LANDSCAPING</t>
  </si>
  <si>
    <t xml:space="preserve">    Parking Lot &amp; Paving</t>
  </si>
  <si>
    <t>Paving Sub</t>
  </si>
  <si>
    <t xml:space="preserve">    Sidewalks &amp; Hardscape</t>
  </si>
  <si>
    <t xml:space="preserve">    Landscaping &amp; Irrigation</t>
  </si>
  <si>
    <t>Landscape Sub</t>
  </si>
  <si>
    <t xml:space="preserve">    Exterior Lighting</t>
  </si>
  <si>
    <t xml:space="preserve">  PHASE 10 — PROJECT CLOSEOUT</t>
  </si>
  <si>
    <t xml:space="preserve">    Punch List Walk-Through</t>
  </si>
  <si>
    <t xml:space="preserve">    Punch List Corrections</t>
  </si>
  <si>
    <t>All Subcontractors</t>
  </si>
  <si>
    <t xml:space="preserve">    Final Inspections &amp; CO Application</t>
  </si>
  <si>
    <t xml:space="preserve">  ◆ Certificate of Occupancy Issued</t>
  </si>
  <si>
    <t xml:space="preserve">    Owner Handover &amp; Closeout Docs</t>
  </si>
  <si>
    <t xml:space="preserve">  LEGEND:</t>
  </si>
  <si>
    <t xml:space="preserve">Complete (100%)  </t>
  </si>
  <si>
    <t xml:space="preserve">In Progress  </t>
  </si>
  <si>
    <t xml:space="preserve">Not Started  </t>
  </si>
  <si>
    <t xml:space="preserve">Milestone  </t>
  </si>
  <si>
    <t xml:space="preserve">Current Week  </t>
  </si>
  <si>
    <t xml:space="preserve">🏗  CONSTRUCTION PROJECT GANTT CHART TEMPLATE FOR EXCEL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</si>
</sst>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  <charset val="238"/>
    </font>
    <font>
      <b/>
      <sz val="9"/>
      <color rgb="FF1A1A1A"/>
      <name val="Arial"/>
      <family val="2"/>
      <charset val="238"/>
    </font>
    <font>
      <b/>
      <sz val="10"/>
      <color rgb="FFC85A0A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b/>
      <sz val="9.5"/>
      <color rgb="FFFFFFFF"/>
      <name val="Arial"/>
      <family val="2"/>
      <charset val="238"/>
    </font>
    <font>
      <sz val="8"/>
      <color rgb="FF6B6B6B"/>
      <name val="Arial"/>
      <family val="2"/>
      <charset val="238"/>
    </font>
    <font>
      <sz val="9"/>
      <color rgb="FF1A1A1A"/>
      <name val="Arial"/>
      <family val="2"/>
      <charset val="238"/>
    </font>
    <font>
      <sz val="9"/>
      <color rgb="FF2B6CB0"/>
      <name val="Arial"/>
      <family val="2"/>
      <charset val="238"/>
    </font>
    <font>
      <sz val="8.5"/>
      <color rgb="FF1A1A1A"/>
      <name val="Arial"/>
      <family val="2"/>
      <charset val="238"/>
    </font>
    <font>
      <b/>
      <sz val="9"/>
      <color rgb="FF3A7D2C"/>
      <name val="Arial"/>
      <family val="2"/>
      <charset val="238"/>
    </font>
    <font>
      <b/>
      <sz val="9"/>
      <color rgb="FF2B6CB0"/>
      <name val="Arial"/>
      <family val="2"/>
      <charset val="238"/>
    </font>
    <font>
      <b/>
      <i/>
      <sz val="9"/>
      <color rgb="FF1B3A5C"/>
      <name val="Arial"/>
      <family val="2"/>
      <charset val="238"/>
    </font>
    <font>
      <i/>
      <sz val="8.5"/>
      <color theme="3" tint="-0.249977111117893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1B3A5C"/>
        <bgColor rgb="FF3A3A3A"/>
      </patternFill>
    </fill>
    <fill>
      <patternFill patternType="solid">
        <fgColor rgb="FFF6F3EF"/>
        <bgColor rgb="FFFFFFFF"/>
      </patternFill>
    </fill>
    <fill>
      <patternFill patternType="solid">
        <fgColor rgb="FFC85A0A"/>
        <bgColor rgb="FF993300"/>
      </patternFill>
    </fill>
    <fill>
      <patternFill patternType="solid">
        <fgColor rgb="FFEAE6DF"/>
        <bgColor rgb="FFFFE0E0"/>
      </patternFill>
    </fill>
    <fill>
      <patternFill patternType="solid">
        <fgColor rgb="FF3A7D2C"/>
        <bgColor rgb="FF008000"/>
      </patternFill>
    </fill>
    <fill>
      <patternFill patternType="solid">
        <fgColor rgb="FF2B6CB0"/>
        <bgColor rgb="FF3366FF"/>
      </patternFill>
    </fill>
    <fill>
      <patternFill patternType="solid">
        <fgColor rgb="FFD4920A"/>
        <bgColor rgb="FFC85A0A"/>
      </patternFill>
    </fill>
    <fill>
      <patternFill patternType="solid">
        <fgColor rgb="FFFFE0E0"/>
        <bgColor rgb="FFEAE6DF"/>
      </patternFill>
    </fill>
    <fill>
      <patternFill patternType="solid">
        <fgColor theme="8" tint="-0.499984740745262"/>
        <bgColor rgb="FF3A3A3A"/>
      </patternFill>
    </fill>
    <fill>
      <patternFill patternType="solid">
        <fgColor theme="3" tint="0.79998168889431442"/>
        <bgColor rgb="FFEAE6DF"/>
      </patternFill>
    </fill>
    <fill>
      <patternFill patternType="solid">
        <fgColor theme="5" tint="0.59999389629810485"/>
        <bgColor rgb="FFFFF3CD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7" tint="-0.499984740745262"/>
        <bgColor rgb="FF993300"/>
      </patternFill>
    </fill>
    <fill>
      <patternFill patternType="solid">
        <fgColor theme="3" tint="-0.499984740745262"/>
        <bgColor rgb="FF3A3A3A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rgb="FFFFF3B0"/>
      </patternFill>
    </fill>
  </fills>
  <borders count="8">
    <border>
      <left/>
      <right/>
      <top/>
      <bottom/>
      <diagonal/>
    </border>
    <border>
      <left style="thin">
        <color rgb="FF1B3A5C"/>
      </left>
      <right style="thin">
        <color rgb="FF1B3A5C"/>
      </right>
      <top style="thin">
        <color rgb="FF1B3A5C"/>
      </top>
      <bottom style="thin">
        <color rgb="FF1B3A5C"/>
      </bottom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8C8476"/>
      </left>
      <right/>
      <top style="thin">
        <color rgb="FF8C8476"/>
      </top>
      <bottom style="thin">
        <color rgb="FF8C8476"/>
      </bottom>
      <diagonal/>
    </border>
    <border>
      <left style="thin">
        <color rgb="FF3A3A3A"/>
      </left>
      <right/>
      <top/>
      <bottom/>
      <diagonal/>
    </border>
    <border>
      <left style="thin">
        <color rgb="FF2D2D2D"/>
      </left>
      <right/>
      <top style="thin">
        <color rgb="FF2D2D2D"/>
      </top>
      <bottom style="thin">
        <color rgb="FF2D2D2D"/>
      </bottom>
      <diagonal/>
    </border>
    <border>
      <left style="thin">
        <color rgb="FFC4BFBA"/>
      </left>
      <right style="thin">
        <color rgb="FFC4BFBA"/>
      </right>
      <top style="thin">
        <color rgb="FFC4BFBA"/>
      </top>
      <bottom style="thin">
        <color rgb="FFC4BFBA"/>
      </bottom>
      <diagonal/>
    </border>
    <border>
      <left style="thin">
        <color rgb="FFD8D4CE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" fontId="9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/>
    <xf numFmtId="0" fontId="0" fillId="3" borderId="7" xfId="0" applyFill="1" applyBorder="1"/>
    <xf numFmtId="0" fontId="8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/>
    </xf>
    <xf numFmtId="1" fontId="9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/>
    <xf numFmtId="0" fontId="0" fillId="5" borderId="7" xfId="0" applyFill="1" applyBorder="1"/>
    <xf numFmtId="0" fontId="0" fillId="6" borderId="6" xfId="0" applyFill="1" applyBorder="1"/>
    <xf numFmtId="0" fontId="11" fillId="0" borderId="0" xfId="0" applyFont="1" applyAlignment="1">
      <alignment horizontal="left" vertical="center"/>
    </xf>
    <xf numFmtId="0" fontId="0" fillId="7" borderId="6" xfId="0" applyFill="1" applyBorder="1"/>
    <xf numFmtId="0" fontId="0" fillId="8" borderId="6" xfId="0" applyFill="1" applyBorder="1"/>
    <xf numFmtId="0" fontId="0" fillId="4" borderId="6" xfId="0" applyFill="1" applyBorder="1"/>
    <xf numFmtId="0" fontId="0" fillId="9" borderId="6" xfId="0" applyFill="1" applyBorder="1"/>
    <xf numFmtId="0" fontId="4" fillId="10" borderId="1" xfId="0" applyFont="1" applyFill="1" applyBorder="1" applyAlignment="1">
      <alignment horizontal="center" vertical="center"/>
    </xf>
    <xf numFmtId="15" fontId="10" fillId="12" borderId="6" xfId="0" applyNumberFormat="1" applyFont="1" applyFill="1" applyBorder="1" applyAlignment="1">
      <alignment horizontal="center" vertical="center"/>
    </xf>
    <xf numFmtId="9" fontId="12" fillId="12" borderId="6" xfId="0" applyNumberFormat="1" applyFont="1" applyFill="1" applyBorder="1" applyAlignment="1">
      <alignment horizontal="center" vertical="center"/>
    </xf>
    <xf numFmtId="9" fontId="13" fillId="12" borderId="6" xfId="0" applyNumberFormat="1" applyFont="1" applyFill="1" applyBorder="1" applyAlignment="1">
      <alignment horizontal="center" vertical="center"/>
    </xf>
    <xf numFmtId="9" fontId="2" fillId="12" borderId="6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 textRotation="90"/>
    </xf>
    <xf numFmtId="0" fontId="8" fillId="17" borderId="6" xfId="0" applyFont="1" applyFill="1" applyBorder="1" applyAlignment="1">
      <alignment horizontal="center" vertical="center"/>
    </xf>
    <xf numFmtId="0" fontId="14" fillId="17" borderId="6" xfId="0" applyFont="1" applyFill="1" applyBorder="1" applyAlignment="1">
      <alignment horizontal="left" vertical="center"/>
    </xf>
    <xf numFmtId="1" fontId="9" fillId="17" borderId="6" xfId="0" applyNumberFormat="1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left" vertical="center"/>
    </xf>
    <xf numFmtId="0" fontId="11" fillId="17" borderId="6" xfId="0" applyFont="1" applyFill="1" applyBorder="1" applyAlignment="1">
      <alignment horizontal="center" vertical="center"/>
    </xf>
    <xf numFmtId="0" fontId="11" fillId="17" borderId="6" xfId="0" applyFont="1" applyFill="1" applyBorder="1"/>
    <xf numFmtId="0" fontId="0" fillId="17" borderId="7" xfId="0" applyFill="1" applyBorder="1"/>
    <xf numFmtId="0" fontId="15" fillId="11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14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left" vertical="center"/>
    </xf>
    <xf numFmtId="0" fontId="7" fillId="16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</cellXfs>
  <cellStyles count="1">
    <cellStyle name="Normal" xfId="0" builtinId="0"/>
  </cellStyles>
  <dxfs count="47"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ont>
        <b/>
        <color rgb="FFC85A0A"/>
        <name val="Arial"/>
        <charset val="1"/>
      </font>
      <fill>
        <patternFill>
          <bgColor rgb="FFC85A0A"/>
        </patternFill>
      </fill>
    </dxf>
    <dxf>
      <fill>
        <patternFill>
          <bgColor theme="9" tint="0.79998168889431442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ill>
        <patternFill>
          <bgColor theme="9" tint="0.79998168889431442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ill>
        <patternFill>
          <bgColor theme="9" tint="0.79998168889431442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ill>
        <patternFill>
          <bgColor theme="9" tint="0.79998168889431442"/>
        </patternFill>
      </fill>
    </dxf>
    <dxf>
      <font>
        <b/>
        <color rgb="FFC85A0A"/>
        <name val="Arial"/>
        <charset val="1"/>
      </font>
      <fill>
        <patternFill>
          <bgColor rgb="FFC85A0A"/>
        </patternFill>
      </fill>
    </dxf>
    <dxf>
      <fill>
        <patternFill>
          <bgColor theme="9" tint="0.79998168889431442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ill>
        <patternFill>
          <bgColor theme="9" tint="0.79998168889431442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ill>
        <patternFill>
          <bgColor theme="9" tint="0.79998168889431442"/>
        </patternFill>
      </fill>
    </dxf>
    <dxf>
      <font>
        <b/>
        <color rgb="FFC85A0A"/>
        <name val="Arial"/>
        <charset val="1"/>
      </font>
      <fill>
        <patternFill>
          <bgColor rgb="FFC85A0A"/>
        </patternFill>
      </fill>
    </dxf>
    <dxf>
      <fill>
        <patternFill>
          <bgColor theme="9" tint="0.79998168889431442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  <dxf>
      <fill>
        <patternFill>
          <bgColor theme="9" tint="0.79998168889431442"/>
        </patternFill>
      </fill>
    </dxf>
    <dxf>
      <font>
        <b/>
        <color rgb="FFC85A0A"/>
        <name val="Arial"/>
        <charset val="1"/>
      </font>
      <fill>
        <patternFill>
          <bgColor rgb="FFC85A0A"/>
        </patternFill>
      </fill>
    </dxf>
    <dxf>
      <fill>
        <patternFill>
          <bgColor theme="9" tint="0.79998168889431442"/>
        </patternFill>
      </fill>
    </dxf>
    <dxf>
      <font>
        <color rgb="FF3A7D2C"/>
        <name val="Arial"/>
        <charset val="1"/>
      </font>
      <fill>
        <patternFill>
          <bgColor rgb="FF3A7D2C"/>
        </patternFill>
      </fill>
    </dxf>
    <dxf>
      <font>
        <color rgb="FF2B6CB0"/>
        <name val="Arial"/>
        <charset val="1"/>
      </font>
      <fill>
        <patternFill>
          <bgColor rgb="FF2B6CB0"/>
        </patternFill>
      </fill>
    </dxf>
    <dxf>
      <fill>
        <patternFill>
          <bgColor rgb="FFD4920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FBA"/>
      <rgbColor rgb="FF8C8476"/>
      <rgbColor rgb="FF9999FF"/>
      <rgbColor rgb="FF993366"/>
      <rgbColor rgb="FFFFF3CD"/>
      <rgbColor rgb="FFD6E8FA"/>
      <rgbColor rgb="FF660066"/>
      <rgbColor rgb="FFFF8080"/>
      <rgbColor rgb="FF2B6CB0"/>
      <rgbColor rgb="FFD8D4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6F3EF"/>
      <rgbColor rgb="FFEAE6DF"/>
      <rgbColor rgb="FFFFF3B0"/>
      <rgbColor rgb="FF99CCFF"/>
      <rgbColor rgb="FFFF99CC"/>
      <rgbColor rgb="FFCC99FF"/>
      <rgbColor rgb="FFFFE0E0"/>
      <rgbColor rgb="FF3366FF"/>
      <rgbColor rgb="FF33CCCC"/>
      <rgbColor rgb="FF99CC00"/>
      <rgbColor rgb="FFFFCC00"/>
      <rgbColor rgb="FFD4920A"/>
      <rgbColor rgb="FFC85A0A"/>
      <rgbColor rgb="FF6B6B6B"/>
      <rgbColor rgb="FF969696"/>
      <rgbColor rgb="FF1B3A5C"/>
      <rgbColor rgb="FF3A7D2C"/>
      <rgbColor rgb="FF1A1A1A"/>
      <rgbColor rgb="FF3A3A3A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236B58"/>
      </a:dk2>
      <a:lt2>
        <a:srgbClr val="B4DCFA"/>
      </a:lt2>
      <a:accent1>
        <a:srgbClr val="EB374A"/>
      </a:accent1>
      <a:accent2>
        <a:srgbClr val="F6E600"/>
      </a:accent2>
      <a:accent3>
        <a:srgbClr val="3980F0"/>
      </a:accent3>
      <a:accent4>
        <a:srgbClr val="5DCEAF"/>
      </a:accent4>
      <a:accent5>
        <a:srgbClr val="FF8021"/>
      </a:accent5>
      <a:accent6>
        <a:srgbClr val="562A51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999"/>
  <sheetViews>
    <sheetView showGridLines="0" tabSelected="1" zoomScaleNormal="100" workbookViewId="0">
      <pane ySplit="5" topLeftCell="A6" activePane="bottomLeft" state="frozen"/>
      <selection pane="bottomLeft" activeCell="AP74" sqref="AP74"/>
    </sheetView>
  </sheetViews>
  <sheetFormatPr defaultColWidth="8.7109375" defaultRowHeight="15" x14ac:dyDescent="0.25"/>
  <cols>
    <col min="1" max="1" width="4" customWidth="1"/>
    <col min="2" max="2" width="30" customWidth="1"/>
    <col min="3" max="4" width="11" customWidth="1"/>
    <col min="5" max="5" width="7" customWidth="1"/>
    <col min="6" max="6" width="16" customWidth="1"/>
    <col min="7" max="7" width="8" customWidth="1"/>
    <col min="8" max="8" width="13" customWidth="1"/>
    <col min="9" max="9" width="18" customWidth="1"/>
    <col min="10" max="61" width="3.85546875" customWidth="1"/>
  </cols>
  <sheetData>
    <row r="1" spans="1:61" ht="30" customHeight="1" x14ac:dyDescent="0.25">
      <c r="A1" s="42" t="s">
        <v>172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</row>
    <row r="2" spans="1:61" ht="13.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</row>
    <row r="3" spans="1:61" ht="18" customHeight="1" x14ac:dyDescent="0.25">
      <c r="A3" s="1"/>
      <c r="B3" s="36"/>
      <c r="C3" s="36"/>
      <c r="D3" s="36"/>
      <c r="E3" s="36"/>
      <c r="F3" s="36"/>
      <c r="G3" s="36"/>
      <c r="H3" s="36"/>
    </row>
    <row r="4" spans="1:61" ht="19.5" customHeight="1" x14ac:dyDescent="0.25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37" t="s">
        <v>10</v>
      </c>
      <c r="K4" s="37"/>
      <c r="L4" s="37"/>
      <c r="M4" s="37"/>
      <c r="N4" s="37" t="s">
        <v>11</v>
      </c>
      <c r="O4" s="37"/>
      <c r="P4" s="37"/>
      <c r="Q4" s="37"/>
      <c r="R4" s="37" t="s">
        <v>12</v>
      </c>
      <c r="S4" s="37"/>
      <c r="T4" s="37"/>
      <c r="U4" s="37"/>
      <c r="V4" s="37"/>
      <c r="W4" s="37" t="s">
        <v>13</v>
      </c>
      <c r="X4" s="37"/>
      <c r="Y4" s="37"/>
      <c r="Z4" s="37"/>
      <c r="AA4" s="37" t="s">
        <v>14</v>
      </c>
      <c r="AB4" s="37"/>
      <c r="AC4" s="37"/>
      <c r="AD4" s="37"/>
      <c r="AE4" s="37" t="s">
        <v>15</v>
      </c>
      <c r="AF4" s="37"/>
      <c r="AG4" s="37"/>
      <c r="AH4" s="37"/>
      <c r="AI4" s="37"/>
      <c r="AJ4" s="37" t="s">
        <v>16</v>
      </c>
      <c r="AK4" s="37"/>
      <c r="AL4" s="37"/>
      <c r="AM4" s="37"/>
      <c r="AN4" s="37" t="s">
        <v>17</v>
      </c>
      <c r="AO4" s="37"/>
      <c r="AP4" s="37"/>
      <c r="AQ4" s="37"/>
      <c r="AR4" s="37"/>
      <c r="AS4" s="37" t="s">
        <v>18</v>
      </c>
      <c r="AT4" s="37"/>
      <c r="AU4" s="37"/>
      <c r="AV4" s="37"/>
      <c r="AW4" s="37" t="s">
        <v>19</v>
      </c>
      <c r="AX4" s="37"/>
      <c r="AY4" s="37"/>
      <c r="AZ4" s="37"/>
      <c r="BA4" s="37" t="s">
        <v>20</v>
      </c>
      <c r="BB4" s="37"/>
      <c r="BC4" s="37"/>
      <c r="BD4" s="37"/>
      <c r="BE4" s="37"/>
      <c r="BF4" s="37" t="s">
        <v>21</v>
      </c>
      <c r="BG4" s="37"/>
      <c r="BH4" s="37"/>
      <c r="BI4" s="37"/>
    </row>
    <row r="5" spans="1:61" ht="36" customHeight="1" x14ac:dyDescent="0.25">
      <c r="A5" s="38" t="s">
        <v>22</v>
      </c>
      <c r="B5" s="38"/>
      <c r="C5" s="38"/>
      <c r="D5" s="38"/>
      <c r="E5" s="38"/>
      <c r="F5" s="38"/>
      <c r="G5" s="38"/>
      <c r="H5" s="38"/>
      <c r="I5" s="38"/>
      <c r="J5" s="27" t="s">
        <v>23</v>
      </c>
      <c r="K5" s="27" t="s">
        <v>24</v>
      </c>
      <c r="L5" s="27" t="s">
        <v>25</v>
      </c>
      <c r="M5" s="27" t="s">
        <v>26</v>
      </c>
      <c r="N5" s="27" t="s">
        <v>27</v>
      </c>
      <c r="O5" s="27" t="s">
        <v>28</v>
      </c>
      <c r="P5" s="27" t="s">
        <v>29</v>
      </c>
      <c r="Q5" s="27" t="s">
        <v>30</v>
      </c>
      <c r="R5" s="27" t="s">
        <v>31</v>
      </c>
      <c r="S5" s="27" t="s">
        <v>32</v>
      </c>
      <c r="T5" s="27" t="s">
        <v>33</v>
      </c>
      <c r="U5" s="27" t="s">
        <v>34</v>
      </c>
      <c r="V5" s="27" t="s">
        <v>35</v>
      </c>
      <c r="W5" s="27" t="s">
        <v>36</v>
      </c>
      <c r="X5" s="27" t="s">
        <v>37</v>
      </c>
      <c r="Y5" s="27" t="s">
        <v>38</v>
      </c>
      <c r="Z5" s="27" t="s">
        <v>39</v>
      </c>
      <c r="AA5" s="27" t="s">
        <v>40</v>
      </c>
      <c r="AB5" s="27" t="s">
        <v>41</v>
      </c>
      <c r="AC5" s="27" t="s">
        <v>42</v>
      </c>
      <c r="AD5" s="27" t="s">
        <v>43</v>
      </c>
      <c r="AE5" s="27" t="s">
        <v>44</v>
      </c>
      <c r="AF5" s="27" t="s">
        <v>45</v>
      </c>
      <c r="AG5" s="27" t="s">
        <v>46</v>
      </c>
      <c r="AH5" s="27" t="s">
        <v>47</v>
      </c>
      <c r="AI5" s="27" t="s">
        <v>48</v>
      </c>
      <c r="AJ5" s="27" t="s">
        <v>49</v>
      </c>
      <c r="AK5" s="27" t="s">
        <v>50</v>
      </c>
      <c r="AL5" s="27" t="s">
        <v>51</v>
      </c>
      <c r="AM5" s="27" t="s">
        <v>52</v>
      </c>
      <c r="AN5" s="27" t="s">
        <v>53</v>
      </c>
      <c r="AO5" s="27" t="s">
        <v>54</v>
      </c>
      <c r="AP5" s="27" t="s">
        <v>55</v>
      </c>
      <c r="AQ5" s="27" t="s">
        <v>56</v>
      </c>
      <c r="AR5" s="27" t="s">
        <v>57</v>
      </c>
      <c r="AS5" s="27" t="s">
        <v>58</v>
      </c>
      <c r="AT5" s="27" t="s">
        <v>59</v>
      </c>
      <c r="AU5" s="27" t="s">
        <v>60</v>
      </c>
      <c r="AV5" s="27" t="s">
        <v>61</v>
      </c>
      <c r="AW5" s="27" t="s">
        <v>62</v>
      </c>
      <c r="AX5" s="27" t="s">
        <v>63</v>
      </c>
      <c r="AY5" s="27" t="s">
        <v>64</v>
      </c>
      <c r="AZ5" s="27" t="s">
        <v>65</v>
      </c>
      <c r="BA5" s="27" t="s">
        <v>66</v>
      </c>
      <c r="BB5" s="27" t="s">
        <v>67</v>
      </c>
      <c r="BC5" s="27" t="s">
        <v>68</v>
      </c>
      <c r="BD5" s="27" t="s">
        <v>69</v>
      </c>
      <c r="BE5" s="27" t="s">
        <v>70</v>
      </c>
      <c r="BF5" s="27" t="s">
        <v>71</v>
      </c>
      <c r="BG5" s="27" t="s">
        <v>72</v>
      </c>
      <c r="BH5" s="27" t="s">
        <v>73</v>
      </c>
      <c r="BI5" s="27" t="s">
        <v>74</v>
      </c>
    </row>
    <row r="6" spans="1:61" ht="16.5" customHeight="1" x14ac:dyDescent="0.25">
      <c r="A6" s="40" t="s">
        <v>75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</row>
    <row r="7" spans="1:61" ht="15" customHeight="1" x14ac:dyDescent="0.25">
      <c r="A7" s="2">
        <v>1</v>
      </c>
      <c r="B7" s="3" t="s">
        <v>76</v>
      </c>
      <c r="C7" s="23">
        <v>46027</v>
      </c>
      <c r="D7" s="23">
        <v>46041</v>
      </c>
      <c r="E7" s="4">
        <f t="shared" ref="E7:E12" si="0">IF(AND(ISNUMBER(C7),ISNUMBER(D7)),D7-C7,"")</f>
        <v>14</v>
      </c>
      <c r="F7" s="5" t="s">
        <v>77</v>
      </c>
      <c r="G7" s="24">
        <v>1</v>
      </c>
      <c r="H7" s="6" t="str">
        <f t="shared" ref="H7:H12" ca="1" si="1">IF(G7=1,"✔ Complete",IF(G7&gt;0,"▶ In Progress",IF(AND(ISNUMBER(C7),C7&lt;=TODAY()),"⚠ Overdue","◌ Pending")))</f>
        <v>✔ Complete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 ht="15" customHeight="1" x14ac:dyDescent="0.25">
      <c r="A8" s="9">
        <v>2</v>
      </c>
      <c r="B8" s="10" t="s">
        <v>78</v>
      </c>
      <c r="C8" s="23">
        <v>46032</v>
      </c>
      <c r="D8" s="23">
        <v>46042</v>
      </c>
      <c r="E8" s="11">
        <f t="shared" si="0"/>
        <v>10</v>
      </c>
      <c r="F8" s="12" t="s">
        <v>79</v>
      </c>
      <c r="G8" s="24">
        <v>1</v>
      </c>
      <c r="H8" s="13" t="str">
        <f t="shared" ca="1" si="1"/>
        <v>✔ Complete</v>
      </c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</row>
    <row r="9" spans="1:61" ht="15" customHeight="1" x14ac:dyDescent="0.25">
      <c r="A9" s="2">
        <v>3</v>
      </c>
      <c r="B9" s="3" t="s">
        <v>80</v>
      </c>
      <c r="C9" s="23">
        <v>46037</v>
      </c>
      <c r="D9" s="23">
        <v>46065</v>
      </c>
      <c r="E9" s="4">
        <f t="shared" si="0"/>
        <v>28</v>
      </c>
      <c r="F9" s="5" t="s">
        <v>81</v>
      </c>
      <c r="G9" s="24">
        <v>1</v>
      </c>
      <c r="H9" s="6" t="str">
        <f t="shared" ca="1" si="1"/>
        <v>✔ Complete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 ht="15" customHeight="1" x14ac:dyDescent="0.25">
      <c r="A10" s="9">
        <v>4</v>
      </c>
      <c r="B10" s="10" t="s">
        <v>82</v>
      </c>
      <c r="C10" s="23">
        <v>46047</v>
      </c>
      <c r="D10" s="23">
        <v>46068</v>
      </c>
      <c r="E10" s="11">
        <f t="shared" si="0"/>
        <v>21</v>
      </c>
      <c r="F10" s="12" t="s">
        <v>83</v>
      </c>
      <c r="G10" s="25">
        <v>0.9</v>
      </c>
      <c r="H10" s="13" t="str">
        <f t="shared" ca="1" si="1"/>
        <v>▶ In Progress</v>
      </c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</row>
    <row r="11" spans="1:61" ht="15" customHeight="1" x14ac:dyDescent="0.25">
      <c r="A11" s="2">
        <v>5</v>
      </c>
      <c r="B11" s="3" t="s">
        <v>84</v>
      </c>
      <c r="C11" s="23">
        <v>46065</v>
      </c>
      <c r="D11" s="23">
        <v>46072</v>
      </c>
      <c r="E11" s="4">
        <f t="shared" si="0"/>
        <v>7</v>
      </c>
      <c r="F11" s="5" t="s">
        <v>85</v>
      </c>
      <c r="G11" s="24">
        <v>1</v>
      </c>
      <c r="H11" s="6" t="str">
        <f t="shared" ca="1" si="1"/>
        <v>✔ Complete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spans="1:61" ht="15" customHeight="1" x14ac:dyDescent="0.25">
      <c r="A12" s="28">
        <v>6</v>
      </c>
      <c r="B12" s="29" t="s">
        <v>86</v>
      </c>
      <c r="C12" s="23">
        <v>46072</v>
      </c>
      <c r="D12" s="23">
        <v>46072</v>
      </c>
      <c r="E12" s="30">
        <f t="shared" si="0"/>
        <v>0</v>
      </c>
      <c r="F12" s="31" t="s">
        <v>85</v>
      </c>
      <c r="G12" s="24">
        <v>1</v>
      </c>
      <c r="H12" s="32" t="str">
        <f t="shared" ca="1" si="1"/>
        <v>✔ Complete</v>
      </c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</row>
    <row r="13" spans="1:61" ht="16.5" customHeight="1" x14ac:dyDescent="0.25">
      <c r="A13" s="39" t="s">
        <v>87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</row>
    <row r="14" spans="1:61" ht="15" customHeight="1" x14ac:dyDescent="0.25">
      <c r="A14" s="2">
        <v>7</v>
      </c>
      <c r="B14" s="3" t="s">
        <v>88</v>
      </c>
      <c r="C14" s="23">
        <v>46073</v>
      </c>
      <c r="D14" s="23">
        <v>46080</v>
      </c>
      <c r="E14" s="4">
        <f>IF(AND(ISNUMBER(C14),ISNUMBER(D14)),D14-C14,"")</f>
        <v>7</v>
      </c>
      <c r="F14" s="5" t="s">
        <v>89</v>
      </c>
      <c r="G14" s="24">
        <v>1</v>
      </c>
      <c r="H14" s="6" t="str">
        <f ca="1">IF(G14=1,"✔ Complete",IF(G14&gt;0,"▶ In Progress",IF(AND(ISNUMBER(C14),C14&lt;=TODAY()),"⚠ Overdue","◌ Pending")))</f>
        <v>✔ Complete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spans="1:61" ht="15" customHeight="1" x14ac:dyDescent="0.25">
      <c r="A15" s="9">
        <v>8</v>
      </c>
      <c r="B15" s="10" t="s">
        <v>90</v>
      </c>
      <c r="C15" s="23">
        <v>46073</v>
      </c>
      <c r="D15" s="23">
        <v>46078</v>
      </c>
      <c r="E15" s="11">
        <f>IF(AND(ISNUMBER(C15),ISNUMBER(D15)),D15-C15,"")</f>
        <v>5</v>
      </c>
      <c r="F15" s="12" t="s">
        <v>91</v>
      </c>
      <c r="G15" s="24">
        <v>1</v>
      </c>
      <c r="H15" s="13" t="str">
        <f ca="1">IF(G15=1,"✔ Complete",IF(G15&gt;0,"▶ In Progress",IF(AND(ISNUMBER(C15),C15&lt;=TODAY()),"⚠ Overdue","◌ Pending")))</f>
        <v>✔ Complete</v>
      </c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6" spans="1:61" ht="15" customHeight="1" x14ac:dyDescent="0.25">
      <c r="A16" s="2">
        <v>9</v>
      </c>
      <c r="B16" s="3" t="s">
        <v>92</v>
      </c>
      <c r="C16" s="23">
        <v>46074</v>
      </c>
      <c r="D16" s="23">
        <v>46078</v>
      </c>
      <c r="E16" s="4">
        <f>IF(AND(ISNUMBER(C16),ISNUMBER(D16)),D16-C16,"")</f>
        <v>4</v>
      </c>
      <c r="F16" s="5" t="s">
        <v>93</v>
      </c>
      <c r="G16" s="24">
        <v>1</v>
      </c>
      <c r="H16" s="6" t="str">
        <f ca="1">IF(G16=1,"✔ Complete",IF(G16&gt;0,"▶ In Progress",IF(AND(ISNUMBER(C16),C16&lt;=TODAY()),"⚠ Overdue","◌ Pending")))</f>
        <v>✔ Complete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ht="15" customHeight="1" x14ac:dyDescent="0.25">
      <c r="A17" s="9">
        <v>10</v>
      </c>
      <c r="B17" s="10" t="s">
        <v>94</v>
      </c>
      <c r="C17" s="23">
        <v>46080</v>
      </c>
      <c r="D17" s="23">
        <v>46090</v>
      </c>
      <c r="E17" s="11">
        <f>IF(AND(ISNUMBER(C17),ISNUMBER(D17)),D17-C17,"")</f>
        <v>10</v>
      </c>
      <c r="F17" s="12" t="s">
        <v>95</v>
      </c>
      <c r="G17" s="25">
        <v>0.95</v>
      </c>
      <c r="H17" s="13" t="str">
        <f ca="1">IF(G17=1,"✔ Complete",IF(G17&gt;0,"▶ In Progress",IF(AND(ISNUMBER(C17),C17&lt;=TODAY()),"⚠ Overdue","◌ Pending")))</f>
        <v>▶ In Progress</v>
      </c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18" spans="1:61" ht="15" customHeight="1" x14ac:dyDescent="0.25">
      <c r="A18" s="2">
        <v>11</v>
      </c>
      <c r="B18" s="3" t="s">
        <v>96</v>
      </c>
      <c r="C18" s="23">
        <v>46087</v>
      </c>
      <c r="D18" s="23">
        <v>46101</v>
      </c>
      <c r="E18" s="4">
        <f>IF(AND(ISNUMBER(C18),ISNUMBER(D18)),D18-C18,"")</f>
        <v>14</v>
      </c>
      <c r="F18" s="5" t="s">
        <v>97</v>
      </c>
      <c r="G18" s="25">
        <v>0</v>
      </c>
      <c r="H18" s="6" t="str">
        <f ca="1">IF(G18=1,"✔ Complete",IF(G18&gt;0,"▶ In Progress",IF(AND(ISNUMBER(C18),C18&lt;=TODAY()),"⚠ Overdue","◌ Pending")))</f>
        <v>⚠ Overdue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6.5" customHeight="1" x14ac:dyDescent="0.25">
      <c r="A19" s="39" t="s">
        <v>98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</row>
    <row r="20" spans="1:61" ht="15" customHeight="1" x14ac:dyDescent="0.25">
      <c r="A20" s="9">
        <v>12</v>
      </c>
      <c r="B20" s="10" t="s">
        <v>99</v>
      </c>
      <c r="C20" s="23">
        <v>46101</v>
      </c>
      <c r="D20" s="23">
        <v>46109</v>
      </c>
      <c r="E20" s="11">
        <f>IF(AND(ISNUMBER(C20),ISNUMBER(D20)),D20-C20,"")</f>
        <v>8</v>
      </c>
      <c r="F20" s="12" t="s">
        <v>100</v>
      </c>
      <c r="G20" s="24">
        <v>1</v>
      </c>
      <c r="H20" s="13" t="str">
        <f ca="1">IF(G20=1,"✔ Complete",IF(G20&gt;0,"▶ In Progress",IF(AND(ISNUMBER(C20),C20&lt;=TODAY()),"⚠ Overdue","◌ Pending")))</f>
        <v>✔ Complete</v>
      </c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</row>
    <row r="21" spans="1:61" ht="15" customHeight="1" x14ac:dyDescent="0.25">
      <c r="A21" s="2">
        <v>13</v>
      </c>
      <c r="B21" s="3" t="s">
        <v>101</v>
      </c>
      <c r="C21" s="23">
        <v>46109</v>
      </c>
      <c r="D21" s="23">
        <v>46121</v>
      </c>
      <c r="E21" s="4">
        <f>IF(AND(ISNUMBER(C21),ISNUMBER(D21)),D21-C21,"")</f>
        <v>12</v>
      </c>
      <c r="F21" s="5" t="s">
        <v>102</v>
      </c>
      <c r="G21" s="25">
        <v>0.9</v>
      </c>
      <c r="H21" s="6" t="str">
        <f ca="1">IF(G21=1,"✔ Complete",IF(G21&gt;0,"▶ In Progress",IF(AND(ISNUMBER(C21),C21&lt;=TODAY()),"⚠ Overdue","◌ Pending")))</f>
        <v>▶ In Progress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5" customHeight="1" x14ac:dyDescent="0.25">
      <c r="A22" s="9">
        <v>14</v>
      </c>
      <c r="B22" s="10" t="s">
        <v>103</v>
      </c>
      <c r="C22" s="23">
        <v>46121</v>
      </c>
      <c r="D22" s="23">
        <v>46127</v>
      </c>
      <c r="E22" s="11">
        <f>IF(AND(ISNUMBER(C22),ISNUMBER(D22)),D22-C22,"")</f>
        <v>6</v>
      </c>
      <c r="F22" s="12" t="s">
        <v>104</v>
      </c>
      <c r="G22" s="25">
        <v>0.75</v>
      </c>
      <c r="H22" s="13" t="str">
        <f ca="1">IF(G22=1,"✔ Complete",IF(G22&gt;0,"▶ In Progress",IF(AND(ISNUMBER(C22),C22&lt;=TODAY()),"⚠ Overdue","◌ Pending")))</f>
        <v>▶ In Progress</v>
      </c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ht="15" customHeight="1" x14ac:dyDescent="0.25">
      <c r="A23" s="2">
        <v>15</v>
      </c>
      <c r="B23" s="3" t="s">
        <v>105</v>
      </c>
      <c r="C23" s="23">
        <v>46121</v>
      </c>
      <c r="D23" s="23">
        <v>46127</v>
      </c>
      <c r="E23" s="4">
        <f>IF(AND(ISNUMBER(C23),ISNUMBER(D23)),D23-C23,"")</f>
        <v>6</v>
      </c>
      <c r="F23" s="5" t="s">
        <v>93</v>
      </c>
      <c r="G23" s="25">
        <v>0.6</v>
      </c>
      <c r="H23" s="6" t="str">
        <f ca="1">IF(G23=1,"✔ Complete",IF(G23&gt;0,"▶ In Progress",IF(AND(ISNUMBER(C23),C23&lt;=TODAY()),"⚠ Overdue","◌ Pending")))</f>
        <v>▶ In Progress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5" customHeight="1" x14ac:dyDescent="0.25">
      <c r="A24" s="28">
        <v>16</v>
      </c>
      <c r="B24" s="29" t="s">
        <v>106</v>
      </c>
      <c r="C24" s="23">
        <v>46132</v>
      </c>
      <c r="D24" s="23">
        <v>46132</v>
      </c>
      <c r="E24" s="30">
        <f>IF(AND(ISNUMBER(C24),ISNUMBER(D24)),D24-C24,"")</f>
        <v>0</v>
      </c>
      <c r="F24" s="31" t="s">
        <v>107</v>
      </c>
      <c r="G24" s="24">
        <v>1</v>
      </c>
      <c r="H24" s="32" t="str">
        <f ca="1">IF(G24=1,"✔ Complete",IF(G24&gt;0,"▶ In Progress",IF(AND(ISNUMBER(C24),C24&lt;=TODAY()),"⚠ Overdue","◌ Pending")))</f>
        <v>✔ Complete</v>
      </c>
      <c r="I24" s="33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ht="16.5" customHeight="1" x14ac:dyDescent="0.25">
      <c r="A25" s="39" t="s">
        <v>108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</row>
    <row r="26" spans="1:61" ht="15" customHeight="1" x14ac:dyDescent="0.25">
      <c r="A26" s="2">
        <v>17</v>
      </c>
      <c r="B26" s="3" t="s">
        <v>109</v>
      </c>
      <c r="C26" s="23">
        <v>46133</v>
      </c>
      <c r="D26" s="23">
        <v>46154</v>
      </c>
      <c r="E26" s="4">
        <f>IF(AND(ISNUMBER(C26),ISNUMBER(D26)),D26-C26,"")</f>
        <v>21</v>
      </c>
      <c r="F26" s="5" t="s">
        <v>110</v>
      </c>
      <c r="G26" s="25">
        <v>0.55000000000000004</v>
      </c>
      <c r="H26" s="6" t="str">
        <f ca="1">IF(G26=1,"✔ Complete",IF(G26&gt;0,"▶ In Progress",IF(AND(ISNUMBER(C26),C26&lt;=TODAY()),"⚠ Overdue","◌ Pending")))</f>
        <v>▶ In Progress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spans="1:61" ht="15" customHeight="1" x14ac:dyDescent="0.25">
      <c r="A27" s="9">
        <v>18</v>
      </c>
      <c r="B27" s="10" t="s">
        <v>111</v>
      </c>
      <c r="C27" s="23">
        <v>46147</v>
      </c>
      <c r="D27" s="23">
        <v>46161</v>
      </c>
      <c r="E27" s="11">
        <f>IF(AND(ISNUMBER(C27),ISNUMBER(D27)),D27-C27,"")</f>
        <v>14</v>
      </c>
      <c r="F27" s="12" t="s">
        <v>102</v>
      </c>
      <c r="G27" s="25">
        <v>0.3</v>
      </c>
      <c r="H27" s="13" t="str">
        <f ca="1">IF(G27=1,"✔ Complete",IF(G27&gt;0,"▶ In Progress",IF(AND(ISNUMBER(C27),C27&lt;=TODAY()),"⚠ Overdue","◌ Pending")))</f>
        <v>▶ In Progress</v>
      </c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</row>
    <row r="28" spans="1:61" ht="15" customHeight="1" x14ac:dyDescent="0.25">
      <c r="A28" s="2">
        <v>19</v>
      </c>
      <c r="B28" s="3" t="s">
        <v>112</v>
      </c>
      <c r="C28" s="23">
        <v>46161</v>
      </c>
      <c r="D28" s="23">
        <v>46171</v>
      </c>
      <c r="E28" s="4">
        <f>IF(AND(ISNUMBER(C28),ISNUMBER(D28)),D28-C28,"")</f>
        <v>10</v>
      </c>
      <c r="F28" s="5" t="s">
        <v>113</v>
      </c>
      <c r="G28" s="25">
        <v>0.1</v>
      </c>
      <c r="H28" s="6" t="str">
        <f ca="1">IF(G28=1,"✔ Complete",IF(G28&gt;0,"▶ In Progress",IF(AND(ISNUMBER(C28),C28&lt;=TODAY()),"⚠ Overdue","◌ Pending")))</f>
        <v>▶ In Progress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spans="1:61" ht="15" customHeight="1" x14ac:dyDescent="0.25">
      <c r="A29" s="9">
        <v>20</v>
      </c>
      <c r="B29" s="10" t="s">
        <v>114</v>
      </c>
      <c r="C29" s="23">
        <v>46168</v>
      </c>
      <c r="D29" s="23">
        <v>46176</v>
      </c>
      <c r="E29" s="11">
        <f>IF(AND(ISNUMBER(C29),ISNUMBER(D29)),D29-C29,"")</f>
        <v>8</v>
      </c>
      <c r="F29" s="12" t="s">
        <v>113</v>
      </c>
      <c r="G29" s="26">
        <v>0</v>
      </c>
      <c r="H29" s="13" t="str">
        <f ca="1">IF(G29=1,"✔ Complete",IF(G29&gt;0,"▶ In Progress",IF(AND(ISNUMBER(C29),C29&lt;=TODAY()),"⚠ Overdue","◌ Pending")))</f>
        <v>◌ Pending</v>
      </c>
      <c r="I29" s="14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</row>
    <row r="30" spans="1:61" ht="16.5" customHeight="1" x14ac:dyDescent="0.25">
      <c r="A30" s="40" t="s">
        <v>115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</row>
    <row r="31" spans="1:61" ht="15" customHeight="1" x14ac:dyDescent="0.25">
      <c r="A31" s="2">
        <v>21</v>
      </c>
      <c r="B31" s="3" t="s">
        <v>116</v>
      </c>
      <c r="C31" s="23">
        <v>46171</v>
      </c>
      <c r="D31" s="23">
        <v>46181</v>
      </c>
      <c r="E31" s="4">
        <f>IF(AND(ISNUMBER(C31),ISNUMBER(D31)),D31-C31,"")</f>
        <v>10</v>
      </c>
      <c r="F31" s="5" t="s">
        <v>117</v>
      </c>
      <c r="G31" s="26">
        <v>0</v>
      </c>
      <c r="H31" s="6" t="str">
        <f ca="1">IF(G31=1,"✔ Complete",IF(G31&gt;0,"▶ In Progress",IF(AND(ISNUMBER(C31),C31&lt;=TODAY()),"⚠ Overdue","◌ Pending")))</f>
        <v>◌ Pending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1:61" ht="15" customHeight="1" x14ac:dyDescent="0.25">
      <c r="A32" s="9">
        <v>22</v>
      </c>
      <c r="B32" s="10" t="s">
        <v>118</v>
      </c>
      <c r="C32" s="23">
        <v>46175</v>
      </c>
      <c r="D32" s="23">
        <v>46193</v>
      </c>
      <c r="E32" s="11">
        <f>IF(AND(ISNUMBER(C32),ISNUMBER(D32)),D32-C32,"")</f>
        <v>18</v>
      </c>
      <c r="F32" s="12" t="s">
        <v>119</v>
      </c>
      <c r="G32" s="26">
        <v>0</v>
      </c>
      <c r="H32" s="13" t="str">
        <f ca="1">IF(G32=1,"✔ Complete",IF(G32&gt;0,"▶ In Progress",IF(AND(ISNUMBER(C32),C32&lt;=TODAY()),"⚠ Overdue","◌ Pending")))</f>
        <v>◌ Pending</v>
      </c>
      <c r="I32" s="14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</row>
    <row r="33" spans="1:61" ht="15" customHeight="1" x14ac:dyDescent="0.25">
      <c r="A33" s="2">
        <v>23</v>
      </c>
      <c r="B33" s="3" t="s">
        <v>120</v>
      </c>
      <c r="C33" s="23">
        <v>46185</v>
      </c>
      <c r="D33" s="23">
        <v>46195</v>
      </c>
      <c r="E33" s="4">
        <f>IF(AND(ISNUMBER(C33),ISNUMBER(D33)),D33-C33,"")</f>
        <v>10</v>
      </c>
      <c r="F33" s="5" t="s">
        <v>121</v>
      </c>
      <c r="G33" s="26">
        <v>0</v>
      </c>
      <c r="H33" s="6" t="str">
        <f ca="1">IF(G33=1,"✔ Complete",IF(G33&gt;0,"▶ In Progress",IF(AND(ISNUMBER(C33),C33&lt;=TODAY()),"⚠ Overdue","◌ Pending")))</f>
        <v>◌ Pending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 ht="15" customHeight="1" x14ac:dyDescent="0.25">
      <c r="A34" s="9">
        <v>24</v>
      </c>
      <c r="B34" s="10" t="s">
        <v>122</v>
      </c>
      <c r="C34" s="23">
        <v>46195</v>
      </c>
      <c r="D34" s="23">
        <v>46202</v>
      </c>
      <c r="E34" s="11">
        <f>IF(AND(ISNUMBER(C34),ISNUMBER(D34)),D34-C34,"")</f>
        <v>7</v>
      </c>
      <c r="F34" s="12" t="s">
        <v>123</v>
      </c>
      <c r="G34" s="26">
        <v>0</v>
      </c>
      <c r="H34" s="13" t="str">
        <f ca="1">IF(G34=1,"✔ Complete",IF(G34&gt;0,"▶ In Progress",IF(AND(ISNUMBER(C34),C34&lt;=TODAY()),"⚠ Overdue","◌ Pending")))</f>
        <v>◌ Pending</v>
      </c>
      <c r="I34" s="14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</row>
    <row r="35" spans="1:61" ht="16.5" customHeight="1" x14ac:dyDescent="0.25">
      <c r="A35" s="40" t="s">
        <v>124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</row>
    <row r="36" spans="1:61" ht="15" customHeight="1" x14ac:dyDescent="0.25">
      <c r="A36" s="2">
        <v>25</v>
      </c>
      <c r="B36" s="3" t="s">
        <v>125</v>
      </c>
      <c r="C36" s="23">
        <v>46177</v>
      </c>
      <c r="D36" s="23">
        <v>46198</v>
      </c>
      <c r="E36" s="4">
        <f>IF(AND(ISNUMBER(C36),ISNUMBER(D36)),D36-C36,"")</f>
        <v>21</v>
      </c>
      <c r="F36" s="5" t="s">
        <v>126</v>
      </c>
      <c r="G36" s="26">
        <v>0</v>
      </c>
      <c r="H36" s="6" t="str">
        <f ca="1">IF(G36=1,"✔ Complete",IF(G36&gt;0,"▶ In Progress",IF(AND(ISNUMBER(C36),C36&lt;=TODAY()),"⚠ Overdue","◌ Pending")))</f>
        <v>◌ Pending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1:61" ht="15" customHeight="1" x14ac:dyDescent="0.25">
      <c r="A37" s="9">
        <v>26</v>
      </c>
      <c r="B37" s="10" t="s">
        <v>127</v>
      </c>
      <c r="C37" s="23">
        <v>46177</v>
      </c>
      <c r="D37" s="23">
        <v>46198</v>
      </c>
      <c r="E37" s="11">
        <f>IF(AND(ISNUMBER(C37),ISNUMBER(D37)),D37-C37,"")</f>
        <v>21</v>
      </c>
      <c r="F37" s="12" t="s">
        <v>128</v>
      </c>
      <c r="G37" s="26">
        <v>0</v>
      </c>
      <c r="H37" s="13" t="str">
        <f ca="1">IF(G37=1,"✔ Complete",IF(G37&gt;0,"▶ In Progress",IF(AND(ISNUMBER(C37),C37&lt;=TODAY()),"⚠ Overdue","◌ Pending")))</f>
        <v>◌ Pending</v>
      </c>
      <c r="I37" s="14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</row>
    <row r="38" spans="1:61" ht="15" customHeight="1" x14ac:dyDescent="0.25">
      <c r="A38" s="2">
        <v>27</v>
      </c>
      <c r="B38" s="3" t="s">
        <v>129</v>
      </c>
      <c r="C38" s="23">
        <v>46177</v>
      </c>
      <c r="D38" s="23">
        <v>46195</v>
      </c>
      <c r="E38" s="4">
        <f>IF(AND(ISNUMBER(C38),ISNUMBER(D38)),D38-C38,"")</f>
        <v>18</v>
      </c>
      <c r="F38" s="5" t="s">
        <v>130</v>
      </c>
      <c r="G38" s="26">
        <v>0</v>
      </c>
      <c r="H38" s="6" t="str">
        <f ca="1">IF(G38=1,"✔ Complete",IF(G38&gt;0,"▶ In Progress",IF(AND(ISNUMBER(C38),C38&lt;=TODAY()),"⚠ Overdue","◌ Pending")))</f>
        <v>◌ Pending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spans="1:61" ht="15" customHeight="1" x14ac:dyDescent="0.25">
      <c r="A39" s="9">
        <v>28</v>
      </c>
      <c r="B39" s="10" t="s">
        <v>131</v>
      </c>
      <c r="C39" s="23">
        <v>46182</v>
      </c>
      <c r="D39" s="23">
        <v>46196</v>
      </c>
      <c r="E39" s="11">
        <f>IF(AND(ISNUMBER(C39),ISNUMBER(D39)),D39-C39,"")</f>
        <v>14</v>
      </c>
      <c r="F39" s="12" t="s">
        <v>132</v>
      </c>
      <c r="G39" s="26">
        <v>0</v>
      </c>
      <c r="H39" s="13" t="str">
        <f ca="1">IF(G39=1,"✔ Complete",IF(G39&gt;0,"▶ In Progress",IF(AND(ISNUMBER(C39),C39&lt;=TODAY()),"⚠ Overdue","◌ Pending")))</f>
        <v>◌ Pending</v>
      </c>
      <c r="I39" s="14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</row>
    <row r="40" spans="1:61" ht="15" customHeight="1" x14ac:dyDescent="0.25">
      <c r="A40" s="28">
        <v>29</v>
      </c>
      <c r="B40" s="29" t="s">
        <v>133</v>
      </c>
      <c r="C40" s="23">
        <v>46199</v>
      </c>
      <c r="D40" s="23">
        <v>46199</v>
      </c>
      <c r="E40" s="30">
        <f>IF(AND(ISNUMBER(C40),ISNUMBER(D40)),D40-C40,"")</f>
        <v>0</v>
      </c>
      <c r="F40" s="31" t="s">
        <v>107</v>
      </c>
      <c r="G40" s="26">
        <v>0</v>
      </c>
      <c r="H40" s="32" t="str">
        <f ca="1">IF(G40=1,"✔ Complete",IF(G40&gt;0,"▶ In Progress",IF(AND(ISNUMBER(C40),C40&lt;=TODAY()),"⚠ Overdue","◌ Pending")))</f>
        <v>◌ Pending</v>
      </c>
      <c r="I40" s="33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</row>
    <row r="41" spans="1:61" ht="16.5" customHeight="1" x14ac:dyDescent="0.25">
      <c r="A41" s="40" t="s">
        <v>134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</row>
    <row r="42" spans="1:61" ht="15" customHeight="1" x14ac:dyDescent="0.25">
      <c r="A42" s="9">
        <v>30</v>
      </c>
      <c r="B42" s="10" t="s">
        <v>135</v>
      </c>
      <c r="C42" s="23">
        <v>46200</v>
      </c>
      <c r="D42" s="23">
        <v>46208</v>
      </c>
      <c r="E42" s="11">
        <f t="shared" ref="E42:E47" si="2">IF(AND(ISNUMBER(C42),ISNUMBER(D42)),D42-C42,"")</f>
        <v>8</v>
      </c>
      <c r="F42" s="12" t="s">
        <v>136</v>
      </c>
      <c r="G42" s="26">
        <v>0</v>
      </c>
      <c r="H42" s="13" t="str">
        <f t="shared" ref="H42:H47" ca="1" si="3">IF(G42=1,"✔ Complete",IF(G42&gt;0,"▶ In Progress",IF(AND(ISNUMBER(C42),C42&lt;=TODAY()),"⚠ Overdue","◌ Pending")))</f>
        <v>◌ Pending</v>
      </c>
      <c r="I42" s="14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</row>
    <row r="43" spans="1:61" ht="15" customHeight="1" x14ac:dyDescent="0.25">
      <c r="A43" s="2">
        <v>31</v>
      </c>
      <c r="B43" s="3" t="s">
        <v>137</v>
      </c>
      <c r="C43" s="23">
        <v>46208</v>
      </c>
      <c r="D43" s="23">
        <v>46222</v>
      </c>
      <c r="E43" s="4">
        <f t="shared" si="2"/>
        <v>14</v>
      </c>
      <c r="F43" s="5" t="s">
        <v>138</v>
      </c>
      <c r="G43" s="26">
        <v>0</v>
      </c>
      <c r="H43" s="6" t="str">
        <f t="shared" ca="1" si="3"/>
        <v>◌ Pending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 ht="15" customHeight="1" x14ac:dyDescent="0.25">
      <c r="A44" s="9">
        <v>32</v>
      </c>
      <c r="B44" s="10" t="s">
        <v>139</v>
      </c>
      <c r="C44" s="23">
        <v>46222</v>
      </c>
      <c r="D44" s="23">
        <v>46232</v>
      </c>
      <c r="E44" s="11">
        <f t="shared" si="2"/>
        <v>10</v>
      </c>
      <c r="F44" s="12" t="s">
        <v>123</v>
      </c>
      <c r="G44" s="26">
        <v>0</v>
      </c>
      <c r="H44" s="13" t="str">
        <f t="shared" ca="1" si="3"/>
        <v>◌ Pending</v>
      </c>
      <c r="I44" s="1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5" customHeight="1" x14ac:dyDescent="0.25">
      <c r="A45" s="2">
        <v>33</v>
      </c>
      <c r="B45" s="3" t="s">
        <v>140</v>
      </c>
      <c r="C45" s="23">
        <v>46229</v>
      </c>
      <c r="D45" s="23">
        <v>46241</v>
      </c>
      <c r="E45" s="4">
        <f t="shared" si="2"/>
        <v>12</v>
      </c>
      <c r="F45" s="5" t="s">
        <v>141</v>
      </c>
      <c r="G45" s="26">
        <v>0</v>
      </c>
      <c r="H45" s="6" t="str">
        <f t="shared" ca="1" si="3"/>
        <v>◌ Pending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 ht="15" customHeight="1" x14ac:dyDescent="0.25">
      <c r="A46" s="9">
        <v>34</v>
      </c>
      <c r="B46" s="10" t="s">
        <v>142</v>
      </c>
      <c r="C46" s="23">
        <v>46237</v>
      </c>
      <c r="D46" s="23">
        <v>46251</v>
      </c>
      <c r="E46" s="11">
        <f t="shared" si="2"/>
        <v>14</v>
      </c>
      <c r="F46" s="12" t="s">
        <v>143</v>
      </c>
      <c r="G46" s="26">
        <v>0</v>
      </c>
      <c r="H46" s="13" t="str">
        <f t="shared" ca="1" si="3"/>
        <v>◌ Pending</v>
      </c>
      <c r="I46" s="14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</row>
    <row r="47" spans="1:61" ht="15" customHeight="1" x14ac:dyDescent="0.25">
      <c r="A47" s="2">
        <v>35</v>
      </c>
      <c r="B47" s="3" t="s">
        <v>144</v>
      </c>
      <c r="C47" s="23">
        <v>46248</v>
      </c>
      <c r="D47" s="23">
        <v>46255</v>
      </c>
      <c r="E47" s="4">
        <f t="shared" si="2"/>
        <v>7</v>
      </c>
      <c r="F47" s="5" t="s">
        <v>145</v>
      </c>
      <c r="G47" s="26">
        <v>0</v>
      </c>
      <c r="H47" s="6" t="str">
        <f t="shared" ca="1" si="3"/>
        <v>◌ Pending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spans="1:61" ht="16.5" customHeight="1" x14ac:dyDescent="0.25">
      <c r="A48" s="40" t="s">
        <v>146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</row>
    <row r="49" spans="1:61" ht="15" customHeight="1" x14ac:dyDescent="0.25">
      <c r="A49" s="9">
        <v>36</v>
      </c>
      <c r="B49" s="10" t="s">
        <v>147</v>
      </c>
      <c r="C49" s="23">
        <v>46237</v>
      </c>
      <c r="D49" s="23">
        <v>46251</v>
      </c>
      <c r="E49" s="11">
        <f>IF(AND(ISNUMBER(C49),ISNUMBER(D49)),D49-C49,"")</f>
        <v>14</v>
      </c>
      <c r="F49" s="12" t="s">
        <v>126</v>
      </c>
      <c r="G49" s="26">
        <v>0</v>
      </c>
      <c r="H49" s="13" t="str">
        <f ca="1">IF(G49=1,"✔ Complete",IF(G49&gt;0,"▶ In Progress",IF(AND(ISNUMBER(C49),C49&lt;=TODAY()),"⚠ Overdue","◌ Pending")))</f>
        <v>◌ Pending</v>
      </c>
      <c r="I49" s="14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</row>
    <row r="50" spans="1:61" ht="15" customHeight="1" x14ac:dyDescent="0.25">
      <c r="A50" s="2">
        <v>37</v>
      </c>
      <c r="B50" s="3" t="s">
        <v>148</v>
      </c>
      <c r="C50" s="23">
        <v>46237</v>
      </c>
      <c r="D50" s="23">
        <v>46249</v>
      </c>
      <c r="E50" s="4">
        <f>IF(AND(ISNUMBER(C50),ISNUMBER(D50)),D50-C50,"")</f>
        <v>12</v>
      </c>
      <c r="F50" s="5" t="s">
        <v>128</v>
      </c>
      <c r="G50" s="26">
        <v>0</v>
      </c>
      <c r="H50" s="6" t="str">
        <f ca="1">IF(G50=1,"✔ Complete",IF(G50&gt;0,"▶ In Progress",IF(AND(ISNUMBER(C50),C50&lt;=TODAY()),"⚠ Overdue","◌ Pending")))</f>
        <v>◌ Pending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1:61" ht="15" customHeight="1" x14ac:dyDescent="0.25">
      <c r="A51" s="9">
        <v>38</v>
      </c>
      <c r="B51" s="10" t="s">
        <v>149</v>
      </c>
      <c r="C51" s="23">
        <v>46241</v>
      </c>
      <c r="D51" s="23">
        <v>46251</v>
      </c>
      <c r="E51" s="11">
        <f>IF(AND(ISNUMBER(C51),ISNUMBER(D51)),D51-C51,"")</f>
        <v>10</v>
      </c>
      <c r="F51" s="12" t="s">
        <v>130</v>
      </c>
      <c r="G51" s="26">
        <v>0</v>
      </c>
      <c r="H51" s="13" t="str">
        <f ca="1">IF(G51=1,"✔ Complete",IF(G51&gt;0,"▶ In Progress",IF(AND(ISNUMBER(C51),C51&lt;=TODAY()),"⚠ Overdue","◌ Pending")))</f>
        <v>◌ Pending</v>
      </c>
      <c r="I51" s="14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</row>
    <row r="52" spans="1:61" ht="15" customHeight="1" x14ac:dyDescent="0.25">
      <c r="A52" s="2">
        <v>39</v>
      </c>
      <c r="B52" s="3" t="s">
        <v>150</v>
      </c>
      <c r="C52" s="23">
        <v>46251</v>
      </c>
      <c r="D52" s="23">
        <v>46258</v>
      </c>
      <c r="E52" s="4">
        <f>IF(AND(ISNUMBER(C52),ISNUMBER(D52)),D52-C52,"")</f>
        <v>7</v>
      </c>
      <c r="F52" s="5" t="s">
        <v>151</v>
      </c>
      <c r="G52" s="26">
        <v>0</v>
      </c>
      <c r="H52" s="6" t="str">
        <f ca="1">IF(G52=1,"✔ Complete",IF(G52&gt;0,"▶ In Progress",IF(AND(ISNUMBER(C52),C52&lt;=TODAY()),"⚠ Overdue","◌ Pending")))</f>
        <v>◌ Pending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1:61" ht="16.5" customHeight="1" x14ac:dyDescent="0.25">
      <c r="A53" s="40" t="s">
        <v>152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</row>
    <row r="54" spans="1:61" ht="15" customHeight="1" x14ac:dyDescent="0.25">
      <c r="A54" s="9">
        <v>40</v>
      </c>
      <c r="B54" s="10" t="s">
        <v>153</v>
      </c>
      <c r="C54" s="23">
        <v>46247</v>
      </c>
      <c r="D54" s="23">
        <v>46257</v>
      </c>
      <c r="E54" s="11">
        <f>IF(AND(ISNUMBER(C54),ISNUMBER(D54)),D54-C54,"")</f>
        <v>10</v>
      </c>
      <c r="F54" s="12" t="s">
        <v>154</v>
      </c>
      <c r="G54" s="26">
        <v>0</v>
      </c>
      <c r="H54" s="13" t="str">
        <f ca="1">IF(G54=1,"✔ Complete",IF(G54&gt;0,"▶ In Progress",IF(AND(ISNUMBER(C54),C54&lt;=TODAY()),"⚠ Overdue","◌ Pending")))</f>
        <v>◌ Pending</v>
      </c>
      <c r="I54" s="14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</row>
    <row r="55" spans="1:61" ht="15" customHeight="1" x14ac:dyDescent="0.25">
      <c r="A55" s="2">
        <v>41</v>
      </c>
      <c r="B55" s="3" t="s">
        <v>155</v>
      </c>
      <c r="C55" s="23">
        <v>46255</v>
      </c>
      <c r="D55" s="23">
        <v>46263</v>
      </c>
      <c r="E55" s="4">
        <f>IF(AND(ISNUMBER(C55),ISNUMBER(D55)),D55-C55,"")</f>
        <v>8</v>
      </c>
      <c r="F55" s="5" t="s">
        <v>102</v>
      </c>
      <c r="G55" s="26">
        <v>0</v>
      </c>
      <c r="H55" s="6" t="str">
        <f ca="1">IF(G55=1,"✔ Complete",IF(G55&gt;0,"▶ In Progress",IF(AND(ISNUMBER(C55),C55&lt;=TODAY()),"⚠ Overdue","◌ Pending")))</f>
        <v>◌ Pending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</row>
    <row r="56" spans="1:61" ht="15" customHeight="1" x14ac:dyDescent="0.25">
      <c r="A56" s="9">
        <v>42</v>
      </c>
      <c r="B56" s="10" t="s">
        <v>156</v>
      </c>
      <c r="C56" s="23">
        <v>46259</v>
      </c>
      <c r="D56" s="23">
        <v>46269</v>
      </c>
      <c r="E56" s="11">
        <f>IF(AND(ISNUMBER(C56),ISNUMBER(D56)),D56-C56,"")</f>
        <v>10</v>
      </c>
      <c r="F56" s="12" t="s">
        <v>157</v>
      </c>
      <c r="G56" s="26">
        <v>0</v>
      </c>
      <c r="H56" s="13" t="str">
        <f ca="1">IF(G56=1,"✔ Complete",IF(G56&gt;0,"▶ In Progress",IF(AND(ISNUMBER(C56),C56&lt;=TODAY()),"⚠ Overdue","◌ Pending")))</f>
        <v>◌ Pending</v>
      </c>
      <c r="I56" s="14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</row>
    <row r="57" spans="1:61" ht="15" customHeight="1" x14ac:dyDescent="0.25">
      <c r="A57" s="2">
        <v>43</v>
      </c>
      <c r="B57" s="3" t="s">
        <v>158</v>
      </c>
      <c r="C57" s="23">
        <v>46263</v>
      </c>
      <c r="D57" s="23">
        <v>46268</v>
      </c>
      <c r="E57" s="4">
        <f>IF(AND(ISNUMBER(C57),ISNUMBER(D57)),D57-C57,"")</f>
        <v>5</v>
      </c>
      <c r="F57" s="5" t="s">
        <v>128</v>
      </c>
      <c r="G57" s="26">
        <v>0</v>
      </c>
      <c r="H57" s="6" t="str">
        <f ca="1">IF(G57=1,"✔ Complete",IF(G57&gt;0,"▶ In Progress",IF(AND(ISNUMBER(C57),C57&lt;=TODAY()),"⚠ Overdue","◌ Pending")))</f>
        <v>◌ Pending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</row>
    <row r="58" spans="1:61" ht="16.5" customHeight="1" x14ac:dyDescent="0.25">
      <c r="A58" s="40" t="s">
        <v>159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</row>
    <row r="59" spans="1:61" ht="15" customHeight="1" x14ac:dyDescent="0.25">
      <c r="A59" s="9">
        <v>44</v>
      </c>
      <c r="B59" s="10" t="s">
        <v>160</v>
      </c>
      <c r="C59" s="23">
        <v>46269</v>
      </c>
      <c r="D59" s="23">
        <v>46274</v>
      </c>
      <c r="E59" s="11">
        <f>IF(AND(ISNUMBER(C59),ISNUMBER(D59)),D59-C59,"")</f>
        <v>5</v>
      </c>
      <c r="F59" s="12" t="s">
        <v>85</v>
      </c>
      <c r="G59" s="26">
        <v>0</v>
      </c>
      <c r="H59" s="13" t="str">
        <f ca="1">IF(G59=1,"✔ Complete",IF(G59&gt;0,"▶ In Progress",IF(AND(ISNUMBER(C59),C59&lt;=TODAY()),"⚠ Overdue","◌ Pending")))</f>
        <v>◌ Pending</v>
      </c>
      <c r="I59" s="14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</row>
    <row r="60" spans="1:61" ht="15" customHeight="1" x14ac:dyDescent="0.25">
      <c r="A60" s="2">
        <v>45</v>
      </c>
      <c r="B60" s="3" t="s">
        <v>161</v>
      </c>
      <c r="C60" s="23">
        <v>46274</v>
      </c>
      <c r="D60" s="23">
        <v>46281</v>
      </c>
      <c r="E60" s="4">
        <f>IF(AND(ISNUMBER(C60),ISNUMBER(D60)),D60-C60,"")</f>
        <v>7</v>
      </c>
      <c r="F60" s="5" t="s">
        <v>162</v>
      </c>
      <c r="G60" s="26">
        <v>0</v>
      </c>
      <c r="H60" s="6" t="str">
        <f ca="1">IF(G60=1,"✔ Complete",IF(G60&gt;0,"▶ In Progress",IF(AND(ISNUMBER(C60),C60&lt;=TODAY()),"⚠ Overdue","◌ Pending")))</f>
        <v>◌ Pending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</row>
    <row r="61" spans="1:61" ht="15" customHeight="1" x14ac:dyDescent="0.25">
      <c r="A61" s="9">
        <v>46</v>
      </c>
      <c r="B61" s="10" t="s">
        <v>163</v>
      </c>
      <c r="C61" s="23">
        <v>46285</v>
      </c>
      <c r="D61" s="23">
        <v>46289</v>
      </c>
      <c r="E61" s="11">
        <f>IF(AND(ISNUMBER(C61),ISNUMBER(D61)),D61-C61,"")</f>
        <v>4</v>
      </c>
      <c r="F61" s="12" t="s">
        <v>85</v>
      </c>
      <c r="G61" s="26">
        <v>0</v>
      </c>
      <c r="H61" s="13" t="str">
        <f ca="1">IF(G61=1,"✔ Complete",IF(G61&gt;0,"▶ In Progress",IF(AND(ISNUMBER(C61),C61&lt;=TODAY()),"⚠ Overdue","◌ Pending")))</f>
        <v>◌ Pending</v>
      </c>
      <c r="I61" s="14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</row>
    <row r="62" spans="1:61" ht="15" customHeight="1" x14ac:dyDescent="0.25">
      <c r="A62" s="28">
        <v>47</v>
      </c>
      <c r="B62" s="29" t="s">
        <v>164</v>
      </c>
      <c r="C62" s="23">
        <v>46286</v>
      </c>
      <c r="D62" s="23">
        <v>46286</v>
      </c>
      <c r="E62" s="30">
        <f>IF(AND(ISNUMBER(C62),ISNUMBER(D62)),D62-C62,"")</f>
        <v>0</v>
      </c>
      <c r="F62" s="31" t="s">
        <v>85</v>
      </c>
      <c r="G62" s="26">
        <v>0</v>
      </c>
      <c r="H62" s="32" t="str">
        <f ca="1">IF(G62=1,"✔ Complete",IF(G62&gt;0,"▶ In Progress",IF(AND(ISNUMBER(C62),C62&lt;=TODAY()),"⚠ Overdue","◌ Pending")))</f>
        <v>◌ Pending</v>
      </c>
      <c r="I62" s="33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</row>
    <row r="63" spans="1:61" ht="15" customHeight="1" x14ac:dyDescent="0.25">
      <c r="A63" s="9">
        <v>48</v>
      </c>
      <c r="B63" s="10" t="s">
        <v>165</v>
      </c>
      <c r="C63" s="23">
        <v>46286</v>
      </c>
      <c r="D63" s="23">
        <v>46289</v>
      </c>
      <c r="E63" s="11">
        <f>IF(AND(ISNUMBER(C63),ISNUMBER(D63)),D63-C63,"")</f>
        <v>3</v>
      </c>
      <c r="F63" s="12" t="s">
        <v>85</v>
      </c>
      <c r="G63" s="26">
        <v>0</v>
      </c>
      <c r="H63" s="13" t="str">
        <f ca="1">IF(G63=1,"✔ Complete",IF(G63&gt;0,"▶ In Progress",IF(AND(ISNUMBER(C63),C63&lt;=TODAY()),"⚠ Overdue","◌ Pending")))</f>
        <v>◌ Pending</v>
      </c>
      <c r="I63" s="14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</row>
    <row r="65" spans="1:10" ht="15.75" customHeight="1" x14ac:dyDescent="0.25">
      <c r="A65" s="41" t="s">
        <v>166</v>
      </c>
      <c r="B65" s="41"/>
      <c r="C65" s="41"/>
      <c r="D65" s="41"/>
      <c r="E65" s="41"/>
      <c r="F65" s="41"/>
      <c r="G65" s="41"/>
      <c r="H65" s="41"/>
      <c r="I65" s="41"/>
    </row>
    <row r="66" spans="1:10" ht="13.5" customHeight="1" x14ac:dyDescent="0.25">
      <c r="A66" s="16"/>
      <c r="B66" s="17" t="s">
        <v>167</v>
      </c>
      <c r="C66" s="18"/>
      <c r="D66" s="17" t="s">
        <v>168</v>
      </c>
      <c r="E66" s="19"/>
      <c r="F66" s="17" t="s">
        <v>169</v>
      </c>
      <c r="G66" s="20"/>
      <c r="H66" s="17" t="s">
        <v>170</v>
      </c>
      <c r="I66" s="21"/>
      <c r="J66" s="17" t="s">
        <v>171</v>
      </c>
    </row>
    <row r="999" spans="10:61" hidden="1" x14ac:dyDescent="0.25">
      <c r="J999">
        <v>46027</v>
      </c>
      <c r="K999">
        <v>46034</v>
      </c>
      <c r="L999">
        <v>46041</v>
      </c>
      <c r="M999">
        <v>46048</v>
      </c>
      <c r="N999">
        <v>46055</v>
      </c>
      <c r="O999">
        <v>46062</v>
      </c>
      <c r="P999">
        <v>46069</v>
      </c>
      <c r="Q999">
        <v>46076</v>
      </c>
      <c r="R999">
        <v>46083</v>
      </c>
      <c r="S999">
        <v>46090</v>
      </c>
      <c r="T999">
        <v>46097</v>
      </c>
      <c r="U999">
        <v>46104</v>
      </c>
      <c r="V999">
        <v>46111</v>
      </c>
      <c r="W999">
        <v>46118</v>
      </c>
      <c r="X999">
        <v>46125</v>
      </c>
      <c r="Y999">
        <v>46132</v>
      </c>
      <c r="Z999">
        <v>46139</v>
      </c>
      <c r="AA999">
        <v>46146</v>
      </c>
      <c r="AB999">
        <v>46153</v>
      </c>
      <c r="AC999">
        <v>46160</v>
      </c>
      <c r="AD999">
        <v>46167</v>
      </c>
      <c r="AE999">
        <v>46174</v>
      </c>
      <c r="AF999">
        <v>46181</v>
      </c>
      <c r="AG999">
        <v>46188</v>
      </c>
      <c r="AH999">
        <v>46195</v>
      </c>
      <c r="AI999">
        <v>46202</v>
      </c>
      <c r="AJ999">
        <v>46209</v>
      </c>
      <c r="AK999">
        <v>46216</v>
      </c>
      <c r="AL999">
        <v>46223</v>
      </c>
      <c r="AM999">
        <v>46230</v>
      </c>
      <c r="AN999">
        <v>46237</v>
      </c>
      <c r="AO999">
        <v>46244</v>
      </c>
      <c r="AP999">
        <v>46251</v>
      </c>
      <c r="AQ999">
        <v>46258</v>
      </c>
      <c r="AR999">
        <v>46265</v>
      </c>
      <c r="AS999">
        <v>46272</v>
      </c>
      <c r="AT999">
        <v>46279</v>
      </c>
      <c r="AU999">
        <v>46286</v>
      </c>
      <c r="AV999">
        <v>46293</v>
      </c>
      <c r="AW999">
        <v>46300</v>
      </c>
      <c r="AX999">
        <v>46307</v>
      </c>
      <c r="AY999">
        <v>46314</v>
      </c>
      <c r="AZ999">
        <v>46321</v>
      </c>
      <c r="BA999">
        <v>46328</v>
      </c>
      <c r="BB999">
        <v>46335</v>
      </c>
      <c r="BC999">
        <v>46342</v>
      </c>
      <c r="BD999">
        <v>46349</v>
      </c>
      <c r="BE999">
        <v>46356</v>
      </c>
      <c r="BF999">
        <v>46363</v>
      </c>
      <c r="BG999">
        <v>46370</v>
      </c>
      <c r="BH999">
        <v>46377</v>
      </c>
      <c r="BI999">
        <v>46384</v>
      </c>
    </row>
  </sheetData>
  <mergeCells count="27">
    <mergeCell ref="A58:BI58"/>
    <mergeCell ref="A65:I65"/>
    <mergeCell ref="A30:BI30"/>
    <mergeCell ref="A35:BI35"/>
    <mergeCell ref="A41:BI41"/>
    <mergeCell ref="A48:BI48"/>
    <mergeCell ref="A53:BI53"/>
    <mergeCell ref="A5:I5"/>
    <mergeCell ref="A6:BI6"/>
    <mergeCell ref="A13:BI13"/>
    <mergeCell ref="A19:BI19"/>
    <mergeCell ref="A25:BI25"/>
    <mergeCell ref="A1:BI1"/>
    <mergeCell ref="A2:BI2"/>
    <mergeCell ref="B3:H3"/>
    <mergeCell ref="J4:M4"/>
    <mergeCell ref="N4:Q4"/>
    <mergeCell ref="R4:V4"/>
    <mergeCell ref="W4:Z4"/>
    <mergeCell ref="AA4:AD4"/>
    <mergeCell ref="AE4:AI4"/>
    <mergeCell ref="AJ4:AM4"/>
    <mergeCell ref="AN4:AR4"/>
    <mergeCell ref="AS4:AV4"/>
    <mergeCell ref="AW4:AZ4"/>
    <mergeCell ref="BA4:BE4"/>
    <mergeCell ref="BF4:BI4"/>
  </mergeCells>
  <conditionalFormatting sqref="J7:BI11">
    <cfRule type="expression" dxfId="46" priority="3">
      <formula>AND($G7=0,$C7&lt;=J$999,$D7&gt;J$999)</formula>
    </cfRule>
    <cfRule type="expression" dxfId="45" priority="4">
      <formula>AND($G7&gt;0,$G7&lt;1,$C7&lt;=J$999,$D7&gt;J$999)</formula>
    </cfRule>
    <cfRule type="expression" dxfId="44" priority="5">
      <formula>AND($G7=1,$C7&lt;=J$999,$D7&gt;J$999)</formula>
    </cfRule>
  </conditionalFormatting>
  <conditionalFormatting sqref="J7:BI12">
    <cfRule type="expression" dxfId="43" priority="2">
      <formula>AND(TODAY()&gt;=J$999,TODAY()&lt;J$999+7)</formula>
    </cfRule>
  </conditionalFormatting>
  <conditionalFormatting sqref="J12:BI12">
    <cfRule type="expression" dxfId="42" priority="23">
      <formula>AND($C12&gt;=J$999,$C12&lt;J$999+7)</formula>
    </cfRule>
  </conditionalFormatting>
  <conditionalFormatting sqref="J14:BI18">
    <cfRule type="expression" dxfId="41" priority="24">
      <formula>AND(TODAY()&gt;=J$999,TODAY()&lt;J$999+7)</formula>
    </cfRule>
    <cfRule type="expression" dxfId="40" priority="25">
      <formula>AND($G14=0,$C14&lt;=J$999,$D14&gt;J$999)</formula>
    </cfRule>
    <cfRule type="expression" dxfId="39" priority="26">
      <formula>AND($G14&gt;0,$G14&lt;1,$C14&lt;=J$999,$D14&gt;J$999)</formula>
    </cfRule>
    <cfRule type="expression" dxfId="38" priority="27">
      <formula>AND($G14=1,$C14&lt;=J$999,$D14&gt;J$999)</formula>
    </cfRule>
  </conditionalFormatting>
  <conditionalFormatting sqref="J20:BI23">
    <cfRule type="expression" dxfId="37" priority="45">
      <formula>AND($G20=0,$C20&lt;=J$999,$D20&gt;J$999)</formula>
    </cfRule>
    <cfRule type="expression" dxfId="36" priority="46">
      <formula>AND($G20&gt;0,$G20&lt;1,$C20&lt;=J$999,$D20&gt;J$999)</formula>
    </cfRule>
    <cfRule type="expression" dxfId="35" priority="47">
      <formula>AND($G20=1,$C20&lt;=J$999,$D20&gt;J$999)</formula>
    </cfRule>
  </conditionalFormatting>
  <conditionalFormatting sqref="J20:BI24">
    <cfRule type="expression" dxfId="34" priority="44">
      <formula>AND(TODAY()&gt;=J$999,TODAY()&lt;J$999+7)</formula>
    </cfRule>
  </conditionalFormatting>
  <conditionalFormatting sqref="J24:BI24">
    <cfRule type="expression" dxfId="33" priority="61">
      <formula>AND($C24&gt;=J$999,$C24&lt;J$999+7)</formula>
    </cfRule>
  </conditionalFormatting>
  <conditionalFormatting sqref="J26:BI29">
    <cfRule type="expression" dxfId="32" priority="62">
      <formula>AND(TODAY()&gt;=J$999,TODAY()&lt;J$999+7)</formula>
    </cfRule>
    <cfRule type="expression" dxfId="31" priority="63">
      <formula>AND($G26=0,$C26&lt;=J$999,$D26&gt;J$999)</formula>
    </cfRule>
    <cfRule type="expression" dxfId="30" priority="64">
      <formula>AND($G26&gt;0,$G26&lt;1,$C26&lt;=J$999,$D26&gt;J$999)</formula>
    </cfRule>
    <cfRule type="expression" dxfId="29" priority="65">
      <formula>AND($G26=1,$C26&lt;=J$999,$D26&gt;J$999)</formula>
    </cfRule>
  </conditionalFormatting>
  <conditionalFormatting sqref="J31:BI34">
    <cfRule type="expression" dxfId="28" priority="78">
      <formula>AND(TODAY()&gt;=J$999,TODAY()&lt;J$999+7)</formula>
    </cfRule>
    <cfRule type="expression" dxfId="27" priority="79">
      <formula>AND($G31=0,$C31&lt;=J$999,$D31&gt;J$999)</formula>
    </cfRule>
    <cfRule type="expression" dxfId="26" priority="80">
      <formula>AND($G31&gt;0,$G31&lt;1,$C31&lt;=J$999,$D31&gt;J$999)</formula>
    </cfRule>
    <cfRule type="expression" dxfId="25" priority="81">
      <formula>AND($G31=1,$C31&lt;=J$999,$D31&gt;J$999)</formula>
    </cfRule>
  </conditionalFormatting>
  <conditionalFormatting sqref="J36:BI39">
    <cfRule type="expression" dxfId="24" priority="97">
      <formula>AND($G36=1,$C36&lt;=J$999,$D36&gt;J$999)</formula>
    </cfRule>
    <cfRule type="expression" dxfId="23" priority="95">
      <formula>AND($G36=0,$C36&lt;=J$999,$D36&gt;J$999)</formula>
    </cfRule>
    <cfRule type="expression" dxfId="22" priority="96">
      <formula>AND($G36&gt;0,$G36&lt;1,$C36&lt;=J$999,$D36&gt;J$999)</formula>
    </cfRule>
  </conditionalFormatting>
  <conditionalFormatting sqref="J36:BI40">
    <cfRule type="expression" dxfId="21" priority="94">
      <formula>AND(TODAY()&gt;=J$999,TODAY()&lt;J$999+7)</formula>
    </cfRule>
  </conditionalFormatting>
  <conditionalFormatting sqref="J40:BI40">
    <cfRule type="expression" dxfId="20" priority="111">
      <formula>AND($C40&gt;=J$999,$C40&lt;J$999+7)</formula>
    </cfRule>
  </conditionalFormatting>
  <conditionalFormatting sqref="J42:BI47">
    <cfRule type="expression" dxfId="19" priority="112">
      <formula>AND(TODAY()&gt;=J$999,TODAY()&lt;J$999+7)</formula>
    </cfRule>
    <cfRule type="expression" dxfId="18" priority="113">
      <formula>AND($G42=0,$C42&lt;=J$999,$D42&gt;J$999)</formula>
    </cfRule>
    <cfRule type="expression" dxfId="17" priority="114">
      <formula>AND($G42&gt;0,$G42&lt;1,$C42&lt;=J$999,$D42&gt;J$999)</formula>
    </cfRule>
    <cfRule type="expression" dxfId="16" priority="115">
      <formula>AND($G42=1,$C42&lt;=J$999,$D42&gt;J$999)</formula>
    </cfRule>
  </conditionalFormatting>
  <conditionalFormatting sqref="J49:BI52">
    <cfRule type="expression" dxfId="15" priority="136">
      <formula>AND(TODAY()&gt;=J$999,TODAY()&lt;J$999+7)</formula>
    </cfRule>
    <cfRule type="expression" dxfId="14" priority="137">
      <formula>AND($G49=0,$C49&lt;=J$999,$D49&gt;J$999)</formula>
    </cfRule>
    <cfRule type="expression" dxfId="13" priority="138">
      <formula>AND($G49&gt;0,$G49&lt;1,$C49&lt;=J$999,$D49&gt;J$999)</formula>
    </cfRule>
    <cfRule type="expression" dxfId="12" priority="139">
      <formula>AND($G49=1,$C49&lt;=J$999,$D49&gt;J$999)</formula>
    </cfRule>
  </conditionalFormatting>
  <conditionalFormatting sqref="J54:BI57">
    <cfRule type="expression" dxfId="11" priority="152">
      <formula>AND(TODAY()&gt;=J$999,TODAY()&lt;J$999+7)</formula>
    </cfRule>
    <cfRule type="expression" dxfId="10" priority="153">
      <formula>AND($G54=0,$C54&lt;=J$999,$D54&gt;J$999)</formula>
    </cfRule>
    <cfRule type="expression" dxfId="9" priority="154">
      <formula>AND($G54&gt;0,$G54&lt;1,$C54&lt;=J$999,$D54&gt;J$999)</formula>
    </cfRule>
    <cfRule type="expression" dxfId="8" priority="155">
      <formula>AND($G54=1,$C54&lt;=J$999,$D54&gt;J$999)</formula>
    </cfRule>
  </conditionalFormatting>
  <conditionalFormatting sqref="J59:BI61">
    <cfRule type="expression" dxfId="7" priority="169">
      <formula>AND($G59=0,$C59&lt;=J$999,$D59&gt;J$999)</formula>
    </cfRule>
    <cfRule type="expression" dxfId="6" priority="170">
      <formula>AND($G59&gt;0,$G59&lt;1,$C59&lt;=J$999,$D59&gt;J$999)</formula>
    </cfRule>
    <cfRule type="expression" dxfId="5" priority="171">
      <formula>AND($G59=1,$C59&lt;=J$999,$D59&gt;J$999)</formula>
    </cfRule>
  </conditionalFormatting>
  <conditionalFormatting sqref="J59:BI63">
    <cfRule type="expression" dxfId="4" priority="168">
      <formula>AND(TODAY()&gt;=J$999,TODAY()&lt;J$999+7)</formula>
    </cfRule>
  </conditionalFormatting>
  <conditionalFormatting sqref="J62:BI62">
    <cfRule type="expression" dxfId="3" priority="181">
      <formula>AND($C62&gt;=J$999,$C62&lt;J$999+7)</formula>
    </cfRule>
  </conditionalFormatting>
  <conditionalFormatting sqref="J63:BI63">
    <cfRule type="expression" dxfId="2" priority="183">
      <formula>AND($G63=0,$C63&lt;=J$999,$D63&gt;J$999)</formula>
    </cfRule>
    <cfRule type="expression" dxfId="1" priority="184">
      <formula>AND($G63&gt;0,$G63&lt;1,$C63&lt;=J$999,$D63&gt;J$999)</formula>
    </cfRule>
    <cfRule type="expression" dxfId="0" priority="185">
      <formula>AND($G63=1,$C63&lt;=J$999,$D63&gt;J$999)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project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2026-03-16T13:17:32Z</dcterms:created>
  <dcterms:modified xsi:type="dcterms:W3CDTF">2026-03-17T09:35:44Z</dcterms:modified>
  <dc:language/>
</cp:coreProperties>
</file>