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filterPrivacy="1" codeName="ThisWorkbook"/>
  <xr:revisionPtr revIDLastSave="0" documentId="13_ncr:1_{BD294C91-083D-4AC9-9D99-F655233172A1}" xr6:coauthVersionLast="47" xr6:coauthVersionMax="47" xr10:uidLastSave="{00000000-0000-0000-0000-000000000000}"/>
  <bookViews>
    <workbookView xWindow="-120" yWindow="-120" windowWidth="29040" windowHeight="17640" xr2:uid="{00000000-000D-0000-FFFF-FFFF00000000}"/>
  </bookViews>
  <sheets>
    <sheet name="Excel Budget Template" sheetId="9" r:id="rId1"/>
    <sheet name="Budget Template Instructions" sheetId="10" r:id="rId2"/>
  </sheets>
  <definedNames>
    <definedName name="prevWBS" localSheetId="0">'Excel Budget Template'!$C1048576</definedName>
    <definedName name="_xlnm.Print_Area" localSheetId="0">'Excel Budget Template'!$C$3:$AK$29</definedName>
    <definedName name="_xlnm.Print_Titles" localSheetId="0">'Excel Budget Template'!$6:$8</definedName>
    <definedName name="valuevx">42.314159</definedName>
    <definedName name="vertex42_copyright" hidden="1">"© 2006-2018 Vertex42 LLC"</definedName>
    <definedName name="vertex42_id" hidden="1">"gantt-chart_L2.xlsx"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9" l="1"/>
  <c r="D26" i="9" l="1"/>
  <c r="E26" i="9"/>
  <c r="F26" i="9"/>
  <c r="G26" i="9"/>
  <c r="I26" i="9"/>
  <c r="J26" i="9"/>
  <c r="H27" i="9"/>
  <c r="K27" i="9"/>
  <c r="H28" i="9"/>
  <c r="K28" i="9"/>
  <c r="E11" i="9" l="1"/>
  <c r="D11" i="9"/>
  <c r="E16" i="9"/>
  <c r="D16" i="9"/>
  <c r="E21" i="9"/>
  <c r="D21" i="9"/>
  <c r="E10" i="9" l="1"/>
  <c r="D10" i="9"/>
  <c r="M5" i="9" l="1"/>
  <c r="Q8" i="9" s="1"/>
  <c r="P8" i="9" s="1"/>
  <c r="O8" i="9" s="1"/>
  <c r="N8" i="9" s="1"/>
  <c r="M8" i="9" s="1"/>
  <c r="M9" i="9" s="1"/>
  <c r="P9" i="9" l="1"/>
  <c r="Q9" i="9"/>
  <c r="O9" i="9"/>
  <c r="N9" i="9"/>
  <c r="R5" i="9"/>
  <c r="W5" i="9" s="1"/>
  <c r="AB5" i="9" s="1"/>
  <c r="AG5" i="9" s="1"/>
  <c r="R8" i="9"/>
  <c r="S8" i="9" l="1"/>
  <c r="R9" i="9"/>
  <c r="T8" i="9" l="1"/>
  <c r="S9" i="9"/>
  <c r="U8" i="9" l="1"/>
  <c r="T9" i="9"/>
  <c r="V8" i="9" l="1"/>
  <c r="W8" i="9" s="1"/>
  <c r="X8" i="9" s="1"/>
  <c r="Y8" i="9" s="1"/>
  <c r="Z8" i="9" s="1"/>
  <c r="AA8" i="9" s="1"/>
  <c r="AB8" i="9" s="1"/>
  <c r="AC8" i="9" s="1"/>
  <c r="AD8" i="9" s="1"/>
  <c r="AE8" i="9" s="1"/>
  <c r="AF8" i="9" s="1"/>
  <c r="AG8" i="9" s="1"/>
  <c r="U9" i="9"/>
  <c r="AH8" i="9" l="1"/>
  <c r="AG9" i="9"/>
  <c r="V9" i="9"/>
  <c r="AI8" i="9" l="1"/>
  <c r="AH9" i="9"/>
  <c r="W9" i="9"/>
  <c r="AJ8" i="9" l="1"/>
  <c r="AI9" i="9"/>
  <c r="X9" i="9"/>
  <c r="AK8" i="9" l="1"/>
  <c r="AJ9" i="9"/>
  <c r="Y9" i="9"/>
  <c r="AK9" i="9" l="1"/>
  <c r="Z9" i="9"/>
  <c r="AA9" i="9" l="1"/>
  <c r="AB9" i="9" l="1"/>
  <c r="AC9" i="9" l="1"/>
  <c r="AD9" i="9" l="1"/>
  <c r="AE9" i="9" l="1"/>
  <c r="AF9" i="9" l="1"/>
  <c r="J21" i="9" l="1"/>
  <c r="I21" i="9"/>
  <c r="G21" i="9"/>
  <c r="F21" i="9"/>
  <c r="J16" i="9"/>
  <c r="I16" i="9"/>
  <c r="G16" i="9"/>
  <c r="F16" i="9"/>
  <c r="K29" i="9"/>
  <c r="K26" i="9" s="1"/>
  <c r="H29" i="9"/>
  <c r="H26" i="9" s="1"/>
  <c r="K24" i="9"/>
  <c r="H24" i="9"/>
  <c r="K23" i="9"/>
  <c r="H23" i="9"/>
  <c r="K22" i="9"/>
  <c r="H22" i="9"/>
  <c r="K19" i="9"/>
  <c r="H19" i="9"/>
  <c r="K18" i="9"/>
  <c r="H18" i="9"/>
  <c r="K17" i="9"/>
  <c r="H17" i="9"/>
  <c r="G11" i="9"/>
  <c r="G10" i="9" s="1"/>
  <c r="J11" i="9"/>
  <c r="F11" i="9"/>
  <c r="K14" i="9"/>
  <c r="K13" i="9"/>
  <c r="K12" i="9"/>
  <c r="H13" i="9"/>
  <c r="H14" i="9"/>
  <c r="H12" i="9"/>
  <c r="I10" i="9" l="1"/>
  <c r="J10" i="9"/>
  <c r="F10" i="9"/>
  <c r="H16" i="9"/>
  <c r="K16" i="9"/>
  <c r="K21" i="9"/>
  <c r="H21" i="9"/>
  <c r="H11" i="9"/>
  <c r="K11" i="9"/>
  <c r="K10" i="9" l="1"/>
  <c r="H10" i="9"/>
</calcChain>
</file>

<file path=xl/sharedStrings.xml><?xml version="1.0" encoding="utf-8"?>
<sst xmlns="http://schemas.openxmlformats.org/spreadsheetml/2006/main" count="34" uniqueCount="25">
  <si>
    <t>Planned
Start Date</t>
  </si>
  <si>
    <t>Planned
End Date</t>
  </si>
  <si>
    <t xml:space="preserve">Materials Budget </t>
  </si>
  <si>
    <t xml:space="preserve">Materials Actual </t>
  </si>
  <si>
    <t>Budget</t>
  </si>
  <si>
    <t>Actual</t>
  </si>
  <si>
    <t>Project 1</t>
  </si>
  <si>
    <t>Project 2</t>
  </si>
  <si>
    <t>Project 3</t>
  </si>
  <si>
    <t>Project 4</t>
  </si>
  <si>
    <t>Task 1</t>
  </si>
  <si>
    <t>Task 2</t>
  </si>
  <si>
    <t>Task 3</t>
  </si>
  <si>
    <t>Project Summary</t>
  </si>
  <si>
    <t>PROJECT START DATE</t>
  </si>
  <si>
    <t>Task</t>
  </si>
  <si>
    <t>Actual 
Budget</t>
  </si>
  <si>
    <t xml:space="preserve">Work 
Budget </t>
  </si>
  <si>
    <t>Total 
Budget</t>
  </si>
  <si>
    <t>Work
 Actual</t>
  </si>
  <si>
    <t>SCROLL TO WEEK #</t>
  </si>
  <si>
    <t>Make beautiful timelines in PowerPoint for important meetings.</t>
  </si>
  <si>
    <t>Instantly turn Excel data into PowerPoint slides with the Office Timeline add-in for PowerPoint.</t>
  </si>
  <si>
    <t>www.officetimeline.com</t>
  </si>
  <si>
    <t>Excel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</si>
</sst>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d"/>
    <numFmt numFmtId="165" formatCode="mmm\-d"/>
    <numFmt numFmtId="166" formatCode="d\-mmm\-yyyy\ \(dddd\)"/>
    <numFmt numFmtId="167" formatCode="[$-F800]dddd\,\ mmmm\ dd\,\ yyyy"/>
    <numFmt numFmtId="168" formatCode="_(&quot;$&quot;* #,##0_);_(&quot;$&quot;* \(#,##0\);_(&quot;$&quot;* &quot;-&quot;??_);_(@_)"/>
    <numFmt numFmtId="169" formatCode="[$-409]d\-mmm\-yy;@"/>
  </numFmts>
  <fonts count="57" x14ac:knownFonts="1">
    <font>
      <sz val="10"/>
      <name val="Arial"/>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0"/>
      <name val="Arial"/>
      <family val="2"/>
    </font>
    <font>
      <sz val="10"/>
      <name val="Century Gothic"/>
      <family val="2"/>
    </font>
    <font>
      <b/>
      <sz val="10"/>
      <color theme="0"/>
      <name val="Century Gothic"/>
      <family val="2"/>
    </font>
    <font>
      <b/>
      <i/>
      <sz val="8"/>
      <color theme="0"/>
      <name val="Century Gothic"/>
      <family val="2"/>
    </font>
    <font>
      <i/>
      <sz val="10"/>
      <color theme="0"/>
      <name val="Century Gothic"/>
      <family val="2"/>
    </font>
    <font>
      <sz val="11"/>
      <color theme="4" tint="-0.499984740745262"/>
      <name val="Century Gothic"/>
      <family val="2"/>
    </font>
    <font>
      <b/>
      <sz val="14"/>
      <color theme="4" tint="-0.499984740745262"/>
      <name val="Century Gothic"/>
      <family val="2"/>
    </font>
    <font>
      <b/>
      <u/>
      <sz val="14"/>
      <color theme="4" tint="-0.499984740745262"/>
      <name val="Century Gothic"/>
      <family val="2"/>
    </font>
    <font>
      <sz val="12"/>
      <color theme="4" tint="-0.499984740745262"/>
      <name val="Century Gothic"/>
      <family val="2"/>
    </font>
    <font>
      <sz val="12"/>
      <name val="Century Gothic"/>
      <family val="2"/>
    </font>
    <font>
      <b/>
      <sz val="8"/>
      <color theme="4" tint="-0.249977111117893"/>
      <name val="Century Gothic"/>
      <family val="2"/>
    </font>
    <font>
      <b/>
      <sz val="8"/>
      <color theme="4" tint="-0.499984740745262"/>
      <name val="Century Gothic"/>
      <family val="2"/>
    </font>
    <font>
      <b/>
      <u/>
      <sz val="8"/>
      <color theme="4" tint="-0.499984740745262"/>
      <name val="Century Gothic"/>
      <family val="2"/>
    </font>
    <font>
      <sz val="8"/>
      <color theme="4" tint="-0.499984740745262"/>
      <name val="Century Gothic"/>
      <family val="2"/>
    </font>
    <font>
      <sz val="8"/>
      <name val="Century Gothic"/>
      <family val="2"/>
    </font>
    <font>
      <sz val="8"/>
      <color theme="0"/>
      <name val="Century Gothic"/>
      <family val="2"/>
    </font>
    <font>
      <sz val="11"/>
      <color theme="4" tint="-0.249977111117893"/>
      <name val="Century Gothic"/>
      <family val="2"/>
    </font>
    <font>
      <sz val="10"/>
      <color theme="4" tint="-0.249977111117893"/>
      <name val="Century Gothic"/>
      <family val="2"/>
    </font>
    <font>
      <sz val="9"/>
      <name val="Century Gothic"/>
      <family val="2"/>
    </font>
    <font>
      <sz val="14"/>
      <name val="Century Gothic"/>
      <family val="2"/>
    </font>
    <font>
      <sz val="9"/>
      <color rgb="FF000000"/>
      <name val="Century Gothic"/>
      <family val="2"/>
    </font>
    <font>
      <sz val="14"/>
      <color rgb="FF000000"/>
      <name val="Century Gothic"/>
      <family val="2"/>
    </font>
    <font>
      <b/>
      <sz val="10"/>
      <color theme="1" tint="0.34998626667073579"/>
      <name val="Century Gothic"/>
      <family val="2"/>
    </font>
    <font>
      <sz val="8"/>
      <color theme="1" tint="0.249977111117893"/>
      <name val="Century Gothic"/>
      <family val="2"/>
    </font>
    <font>
      <b/>
      <sz val="9"/>
      <color theme="1" tint="0.249977111117893"/>
      <name val="Century Gothic"/>
      <family val="2"/>
    </font>
    <font>
      <b/>
      <sz val="9"/>
      <name val="Century Gothic"/>
      <family val="2"/>
    </font>
    <font>
      <b/>
      <sz val="9"/>
      <color theme="0"/>
      <name val="Century Gothic"/>
      <family val="2"/>
    </font>
    <font>
      <b/>
      <i/>
      <sz val="8"/>
      <color theme="1" tint="0.249977111117893"/>
      <name val="Century Gothic"/>
      <family val="2"/>
    </font>
    <font>
      <b/>
      <sz val="9"/>
      <color theme="1" tint="0.34998626667073579"/>
      <name val="Century Gothic"/>
      <family val="2"/>
    </font>
    <font>
      <b/>
      <sz val="10"/>
      <color theme="1" tint="0.249977111117893"/>
      <name val="Century Gothic"/>
      <family val="2"/>
    </font>
    <font>
      <sz val="22"/>
      <color theme="1" tint="0.34998626667073579"/>
      <name val="Century Gothic"/>
      <family val="2"/>
    </font>
    <font>
      <u/>
      <sz val="14"/>
      <color theme="0"/>
      <name val="Segoe UI"/>
      <family val="2"/>
    </font>
    <font>
      <sz val="12"/>
      <color theme="0"/>
      <name val="Century Gothic"/>
      <family val="2"/>
    </font>
    <font>
      <sz val="12"/>
      <color theme="1"/>
      <name val="Century Gothic"/>
      <family val="2"/>
    </font>
    <font>
      <sz val="12"/>
      <color theme="1" tint="0.34998626667073579"/>
      <name val="Century Gothic"/>
      <family val="2"/>
    </font>
    <font>
      <u/>
      <sz val="12"/>
      <color theme="0"/>
      <name val="Segoe UI"/>
      <family val="2"/>
    </font>
    <font>
      <sz val="12"/>
      <color theme="0"/>
      <name val="Century Gothic"/>
      <family val="2"/>
      <charset val="238"/>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D24726"/>
        <bgColor rgb="FF000000"/>
      </patternFill>
    </fill>
    <fill>
      <patternFill patternType="solid">
        <fgColor rgb="FF52B161"/>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style="thin">
        <color rgb="FFEFEFEF"/>
      </top>
      <bottom style="thin">
        <color rgb="FFEFEFEF"/>
      </bottom>
      <diagonal/>
    </border>
    <border>
      <left/>
      <right/>
      <top/>
      <bottom style="thin">
        <color indexed="2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34998626667073579"/>
      </left>
      <right/>
      <top/>
      <bottom style="thin">
        <color theme="0" tint="-0.34998626667073579"/>
      </bottom>
      <diagonal/>
    </border>
    <border>
      <left/>
      <right style="thin">
        <color theme="0" tint="-0.14999847407452621"/>
      </right>
      <top style="thin">
        <color theme="0" tint="-0.14999847407452621"/>
      </top>
      <bottom/>
      <diagonal/>
    </border>
    <border>
      <left/>
      <right style="thin">
        <color theme="0" tint="-0.14999847407452621"/>
      </right>
      <top style="thin">
        <color theme="0" tint="-0.34998626667073579"/>
      </top>
      <bottom/>
      <diagonal/>
    </border>
    <border>
      <left/>
      <right/>
      <top/>
      <bottom style="thin">
        <color theme="0" tint="-0.14999847407452621"/>
      </bottom>
      <diagonal/>
    </border>
    <border>
      <left/>
      <right style="thin">
        <color theme="0" tint="-0.249977111117893"/>
      </right>
      <top/>
      <bottom/>
      <diagonal/>
    </border>
    <border>
      <left/>
      <right style="thin">
        <color theme="0" tint="-0.249977111117893"/>
      </right>
      <top style="thin">
        <color rgb="FFEFEFEF"/>
      </top>
      <bottom style="thin">
        <color rgb="FFEFEFEF"/>
      </bottom>
      <diagonal/>
    </border>
    <border>
      <left/>
      <right style="thin">
        <color theme="0" tint="-0.249977111117893"/>
      </right>
      <top style="thin">
        <color theme="0" tint="-0.34998626667073579"/>
      </top>
      <bottom/>
      <diagonal/>
    </border>
    <border>
      <left/>
      <right style="thin">
        <color theme="0" tint="-0.249977111117893"/>
      </right>
      <top/>
      <bottom style="thin">
        <color indexed="22"/>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14999847407452621"/>
      </left>
      <right style="thin">
        <color theme="0" tint="-0.34998626667073579"/>
      </right>
      <top style="thin">
        <color theme="0" tint="-0.34998626667073579"/>
      </top>
      <bottom style="thin">
        <color theme="0" tint="-0.34998626667073579"/>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thin">
        <color theme="0"/>
      </left>
      <right style="thin">
        <color theme="0"/>
      </right>
      <top style="thin">
        <color theme="0"/>
      </top>
      <bottom style="thin">
        <color theme="0"/>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0" applyNumberFormat="0" applyBorder="0" applyAlignment="0" applyProtection="0"/>
    <xf numFmtId="0" fontId="6" fillId="17" borderId="1" applyNumberFormat="0" applyAlignment="0" applyProtection="0"/>
    <xf numFmtId="0" fontId="7" fillId="18" borderId="2" applyNumberFormat="0" applyAlignment="0" applyProtection="0"/>
    <xf numFmtId="0" fontId="8" fillId="0" borderId="0" applyNumberFormat="0" applyFill="0" applyBorder="0" applyAlignment="0" applyProtection="0"/>
    <xf numFmtId="0" fontId="9" fillId="19"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51" fillId="0" borderId="0" applyNumberFormat="0" applyFill="0" applyBorder="0" applyAlignment="0" applyProtection="0">
      <alignment vertical="top"/>
      <protection locked="0"/>
    </xf>
    <xf numFmtId="0" fontId="13" fillId="11" borderId="1" applyNumberFormat="0" applyAlignment="0" applyProtection="0"/>
    <xf numFmtId="0" fontId="14" fillId="0" borderId="6" applyNumberFormat="0" applyFill="0" applyAlignment="0" applyProtection="0"/>
    <xf numFmtId="0" fontId="15" fillId="5" borderId="0" applyNumberFormat="0" applyBorder="0" applyAlignment="0" applyProtection="0"/>
    <xf numFmtId="0" fontId="2" fillId="5" borderId="7" applyNumberFormat="0" applyFont="0" applyAlignment="0" applyProtection="0"/>
    <xf numFmtId="0" fontId="16" fillId="1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44" fontId="20" fillId="0" borderId="0" applyFont="0" applyFill="0" applyBorder="0" applyAlignment="0" applyProtection="0"/>
  </cellStyleXfs>
  <cellXfs count="93">
    <xf numFmtId="0" fontId="0" fillId="0" borderId="0" xfId="0"/>
    <xf numFmtId="0" fontId="21" fillId="23" borderId="0" xfId="0" applyFont="1" applyFill="1"/>
    <xf numFmtId="0" fontId="21" fillId="23" borderId="0" xfId="0" applyNumberFormat="1" applyFont="1" applyFill="1" applyBorder="1" applyProtection="1"/>
    <xf numFmtId="0" fontId="21" fillId="23" borderId="0" xfId="0" applyFont="1" applyFill="1" applyProtection="1"/>
    <xf numFmtId="0" fontId="21" fillId="23" borderId="0" xfId="0" applyNumberFormat="1" applyFont="1" applyFill="1" applyProtection="1"/>
    <xf numFmtId="0" fontId="21" fillId="21" borderId="0" xfId="0" applyFont="1" applyFill="1"/>
    <xf numFmtId="0" fontId="21" fillId="21" borderId="0" xfId="0" applyNumberFormat="1" applyFont="1" applyFill="1" applyBorder="1" applyProtection="1"/>
    <xf numFmtId="0" fontId="21" fillId="21" borderId="0" xfId="0" applyFont="1" applyFill="1" applyProtection="1"/>
    <xf numFmtId="0" fontId="21" fillId="21" borderId="0" xfId="0" applyNumberFormat="1" applyFont="1" applyFill="1" applyProtection="1"/>
    <xf numFmtId="0" fontId="22" fillId="21" borderId="0" xfId="0" applyFont="1" applyFill="1" applyProtection="1"/>
    <xf numFmtId="0" fontId="23" fillId="21" borderId="0" xfId="0" applyFont="1" applyFill="1" applyBorder="1" applyAlignment="1">
      <alignment vertical="center"/>
    </xf>
    <xf numFmtId="0" fontId="25" fillId="21" borderId="0" xfId="0" applyNumberFormat="1" applyFont="1" applyFill="1" applyBorder="1" applyAlignment="1" applyProtection="1">
      <alignment horizontal="left" vertical="center" indent="1"/>
      <protection locked="0"/>
    </xf>
    <xf numFmtId="0" fontId="27" fillId="21" borderId="0" xfId="34" applyNumberFormat="1" applyFont="1" applyFill="1" applyBorder="1" applyAlignment="1" applyProtection="1">
      <alignment horizontal="right" vertical="center"/>
      <protection locked="0"/>
    </xf>
    <xf numFmtId="0" fontId="26" fillId="21" borderId="0" xfId="0" applyFont="1" applyFill="1" applyBorder="1" applyAlignment="1" applyProtection="1">
      <alignment vertical="center"/>
      <protection locked="0"/>
    </xf>
    <xf numFmtId="0" fontId="28" fillId="21" borderId="0" xfId="0" applyFont="1" applyFill="1" applyBorder="1" applyAlignment="1" applyProtection="1">
      <alignment vertical="center"/>
      <protection locked="0"/>
    </xf>
    <xf numFmtId="0" fontId="29" fillId="21" borderId="0" xfId="0" applyFont="1" applyFill="1" applyBorder="1" applyAlignment="1" applyProtection="1">
      <alignment vertical="center"/>
    </xf>
    <xf numFmtId="15" fontId="38" fillId="21" borderId="11" xfId="0" applyNumberFormat="1" applyFont="1" applyFill="1" applyBorder="1" applyAlignment="1" applyProtection="1">
      <alignment horizontal="center" vertical="center"/>
    </xf>
    <xf numFmtId="0" fontId="38" fillId="21" borderId="10" xfId="0" applyFont="1" applyFill="1" applyBorder="1" applyAlignment="1" applyProtection="1">
      <alignment horizontal="left" vertical="center" wrapText="1" indent="1"/>
    </xf>
    <xf numFmtId="0" fontId="38" fillId="21" borderId="10" xfId="0" applyFont="1" applyFill="1" applyBorder="1" applyAlignment="1" applyProtection="1">
      <alignment horizontal="center" vertical="center"/>
    </xf>
    <xf numFmtId="0" fontId="21" fillId="21" borderId="0" xfId="0" applyNumberFormat="1" applyFont="1" applyFill="1" applyBorder="1" applyProtection="1">
      <protection locked="0"/>
    </xf>
    <xf numFmtId="0" fontId="21" fillId="21" borderId="0" xfId="0" applyFont="1" applyFill="1" applyProtection="1">
      <protection locked="0"/>
    </xf>
    <xf numFmtId="14" fontId="21" fillId="21" borderId="0" xfId="0" applyNumberFormat="1" applyFont="1" applyFill="1" applyProtection="1">
      <protection locked="0"/>
    </xf>
    <xf numFmtId="0" fontId="30" fillId="22" borderId="0" xfId="0" applyNumberFormat="1" applyFont="1" applyFill="1" applyBorder="1" applyProtection="1"/>
    <xf numFmtId="0" fontId="32" fillId="22" borderId="0" xfId="34" applyNumberFormat="1" applyFont="1" applyFill="1" applyBorder="1" applyAlignment="1" applyProtection="1">
      <alignment horizontal="right" vertical="center"/>
      <protection locked="0"/>
    </xf>
    <xf numFmtId="0" fontId="31" fillId="22" borderId="0" xfId="0" applyFont="1" applyFill="1" applyBorder="1" applyAlignment="1" applyProtection="1">
      <alignment vertical="center"/>
      <protection locked="0"/>
    </xf>
    <xf numFmtId="0" fontId="33" fillId="22" borderId="0" xfId="0" applyFont="1" applyFill="1" applyBorder="1" applyAlignment="1" applyProtection="1">
      <alignment vertical="center"/>
      <protection locked="0"/>
    </xf>
    <xf numFmtId="0" fontId="37" fillId="22" borderId="0" xfId="0" applyFont="1" applyFill="1" applyAlignment="1" applyProtection="1">
      <alignment vertical="center"/>
    </xf>
    <xf numFmtId="0" fontId="37" fillId="22" borderId="0" xfId="0" applyNumberFormat="1" applyFont="1" applyFill="1" applyBorder="1" applyAlignment="1" applyProtection="1">
      <alignment vertical="center"/>
    </xf>
    <xf numFmtId="0" fontId="36" fillId="22" borderId="0" xfId="0" applyFont="1" applyFill="1" applyBorder="1" applyAlignment="1" applyProtection="1">
      <alignment horizontal="right" vertical="center" indent="1"/>
    </xf>
    <xf numFmtId="0" fontId="34" fillId="23" borderId="0" xfId="0" applyFont="1" applyFill="1" applyBorder="1" applyAlignment="1" applyProtection="1">
      <alignment vertical="center"/>
    </xf>
    <xf numFmtId="0" fontId="35" fillId="23" borderId="0" xfId="0" applyFont="1" applyFill="1" applyBorder="1" applyAlignment="1" applyProtection="1">
      <alignment horizontal="center" vertical="center" wrapText="1"/>
    </xf>
    <xf numFmtId="1" fontId="39" fillId="23" borderId="0" xfId="0" applyNumberFormat="1" applyFont="1" applyFill="1" applyBorder="1" applyAlignment="1" applyProtection="1">
      <alignment horizontal="center" vertical="center"/>
    </xf>
    <xf numFmtId="1" fontId="41" fillId="23" borderId="0" xfId="0" applyNumberFormat="1" applyFont="1" applyFill="1" applyBorder="1" applyAlignment="1" applyProtection="1">
      <alignment horizontal="center" vertical="center"/>
    </xf>
    <xf numFmtId="0" fontId="21" fillId="23" borderId="0" xfId="0" applyFont="1" applyFill="1" applyProtection="1">
      <protection locked="0"/>
    </xf>
    <xf numFmtId="164" fontId="43" fillId="20" borderId="17" xfId="0" applyNumberFormat="1" applyFont="1" applyFill="1" applyBorder="1" applyAlignment="1" applyProtection="1">
      <alignment horizontal="center" vertical="center" shrinkToFit="1"/>
    </xf>
    <xf numFmtId="164" fontId="43" fillId="20" borderId="14" xfId="0" applyNumberFormat="1" applyFont="1" applyFill="1" applyBorder="1" applyAlignment="1" applyProtection="1">
      <alignment horizontal="center" vertical="center" shrinkToFit="1"/>
    </xf>
    <xf numFmtId="164" fontId="43" fillId="22" borderId="20" xfId="0" applyNumberFormat="1" applyFont="1" applyFill="1" applyBorder="1" applyAlignment="1" applyProtection="1">
      <alignment horizontal="center" vertical="center" shrinkToFit="1"/>
    </xf>
    <xf numFmtId="164" fontId="43" fillId="22" borderId="22" xfId="0" applyNumberFormat="1" applyFont="1" applyFill="1" applyBorder="1" applyAlignment="1" applyProtection="1">
      <alignment horizontal="center" vertical="center" shrinkToFit="1"/>
    </xf>
    <xf numFmtId="0" fontId="37" fillId="23" borderId="0" xfId="0" applyFont="1" applyFill="1" applyBorder="1" applyAlignment="1" applyProtection="1">
      <alignment vertical="center"/>
    </xf>
    <xf numFmtId="15" fontId="44" fillId="20" borderId="11" xfId="0" applyNumberFormat="1" applyFont="1" applyFill="1" applyBorder="1" applyAlignment="1" applyProtection="1">
      <alignment horizontal="center" vertical="center"/>
    </xf>
    <xf numFmtId="0" fontId="38" fillId="20" borderId="10" xfId="0" applyFont="1" applyFill="1" applyBorder="1" applyAlignment="1" applyProtection="1">
      <alignment horizontal="center" vertical="center"/>
    </xf>
    <xf numFmtId="0" fontId="38" fillId="23" borderId="10" xfId="0" applyFont="1" applyFill="1" applyBorder="1" applyAlignment="1" applyProtection="1">
      <alignment horizontal="center" vertical="center"/>
    </xf>
    <xf numFmtId="0" fontId="45" fillId="20" borderId="12" xfId="0" applyFont="1" applyFill="1" applyBorder="1" applyAlignment="1" applyProtection="1">
      <alignment horizontal="left" vertical="center" indent="1"/>
    </xf>
    <xf numFmtId="0" fontId="46" fillId="23" borderId="0" xfId="0" applyFont="1" applyFill="1" applyBorder="1" applyAlignment="1" applyProtection="1">
      <alignment horizontal="left" vertical="center" indent="1"/>
    </xf>
    <xf numFmtId="15" fontId="46" fillId="23" borderId="0" xfId="0" applyNumberFormat="1" applyFont="1" applyFill="1" applyBorder="1" applyAlignment="1" applyProtection="1">
      <alignment horizontal="center" vertical="center" wrapText="1"/>
    </xf>
    <xf numFmtId="0" fontId="23" fillId="21" borderId="24" xfId="0" applyFont="1" applyFill="1" applyBorder="1" applyAlignment="1">
      <alignment vertical="center"/>
    </xf>
    <xf numFmtId="167" fontId="47" fillId="21" borderId="0" xfId="0" applyNumberFormat="1" applyFont="1" applyFill="1" applyBorder="1" applyAlignment="1">
      <alignment vertical="center"/>
    </xf>
    <xf numFmtId="0" fontId="46" fillId="23" borderId="14" xfId="0" applyFont="1" applyFill="1" applyBorder="1" applyAlignment="1" applyProtection="1">
      <alignment horizontal="left" vertical="center" indent="1"/>
    </xf>
    <xf numFmtId="0" fontId="46" fillId="23" borderId="14" xfId="0" applyFont="1" applyFill="1" applyBorder="1" applyAlignment="1" applyProtection="1">
      <alignment horizontal="center" vertical="center" wrapText="1"/>
    </xf>
    <xf numFmtId="0" fontId="46" fillId="23" borderId="16" xfId="0" applyFont="1" applyFill="1" applyBorder="1" applyAlignment="1" applyProtection="1">
      <alignment horizontal="center" vertical="center" wrapText="1"/>
    </xf>
    <xf numFmtId="0" fontId="48" fillId="22" borderId="23" xfId="0" applyFont="1" applyFill="1" applyBorder="1" applyAlignment="1" applyProtection="1">
      <alignment horizontal="center" vertical="center" wrapText="1"/>
    </xf>
    <xf numFmtId="168" fontId="46" fillId="23" borderId="0" xfId="0" applyNumberFormat="1" applyFont="1" applyFill="1" applyBorder="1" applyAlignment="1" applyProtection="1">
      <alignment horizontal="center" vertical="center"/>
    </xf>
    <xf numFmtId="168" fontId="44" fillId="20" borderId="12" xfId="43" applyNumberFormat="1" applyFont="1" applyFill="1" applyBorder="1" applyAlignment="1" applyProtection="1">
      <alignment horizontal="center" vertical="center"/>
    </xf>
    <xf numFmtId="168" fontId="40" fillId="21" borderId="11" xfId="0" applyNumberFormat="1" applyFont="1" applyFill="1" applyBorder="1" applyAlignment="1" applyProtection="1">
      <alignment horizontal="center" vertical="center"/>
    </xf>
    <xf numFmtId="168" fontId="38" fillId="20" borderId="12" xfId="43" applyNumberFormat="1" applyFont="1" applyFill="1" applyBorder="1" applyAlignment="1" applyProtection="1">
      <alignment horizontal="center" vertical="center"/>
    </xf>
    <xf numFmtId="0" fontId="49" fillId="21" borderId="0" xfId="0" applyFont="1" applyFill="1" applyAlignment="1" applyProtection="1">
      <alignment horizontal="center" vertical="center"/>
    </xf>
    <xf numFmtId="15" fontId="46" fillId="23" borderId="25" xfId="0" applyNumberFormat="1" applyFont="1" applyFill="1" applyBorder="1" applyAlignment="1" applyProtection="1">
      <alignment horizontal="center" vertical="center" wrapText="1"/>
    </xf>
    <xf numFmtId="15" fontId="44" fillId="20" borderId="26" xfId="0" applyNumberFormat="1" applyFont="1" applyFill="1" applyBorder="1" applyAlignment="1" applyProtection="1">
      <alignment horizontal="center" vertical="center"/>
    </xf>
    <xf numFmtId="15" fontId="38" fillId="21" borderId="26" xfId="0" applyNumberFormat="1" applyFont="1" applyFill="1" applyBorder="1" applyAlignment="1" applyProtection="1">
      <alignment horizontal="center" vertical="center"/>
    </xf>
    <xf numFmtId="0" fontId="21" fillId="21" borderId="25" xfId="0" applyFont="1" applyFill="1" applyBorder="1" applyProtection="1">
      <protection locked="0"/>
    </xf>
    <xf numFmtId="168" fontId="46" fillId="23" borderId="27" xfId="0" applyNumberFormat="1" applyFont="1" applyFill="1" applyBorder="1" applyAlignment="1" applyProtection="1">
      <alignment horizontal="center" vertical="center"/>
    </xf>
    <xf numFmtId="168" fontId="44" fillId="20" borderId="28" xfId="43" applyNumberFormat="1" applyFont="1" applyFill="1" applyBorder="1" applyAlignment="1" applyProtection="1">
      <alignment horizontal="center" vertical="center"/>
    </xf>
    <xf numFmtId="168" fontId="38" fillId="20" borderId="28" xfId="43" applyNumberFormat="1" applyFont="1" applyFill="1" applyBorder="1" applyAlignment="1" applyProtection="1">
      <alignment horizontal="center" vertical="center"/>
    </xf>
    <xf numFmtId="0" fontId="46" fillId="23" borderId="29" xfId="0" applyFont="1" applyFill="1" applyBorder="1" applyAlignment="1" applyProtection="1">
      <alignment horizontal="center" vertical="center" wrapText="1"/>
    </xf>
    <xf numFmtId="0" fontId="21" fillId="23" borderId="0" xfId="0" applyFont="1" applyFill="1" applyBorder="1" applyAlignment="1">
      <alignment vertical="center"/>
    </xf>
    <xf numFmtId="0" fontId="53" fillId="23" borderId="0" xfId="0" applyFont="1" applyFill="1"/>
    <xf numFmtId="0" fontId="53" fillId="23" borderId="0" xfId="0" applyFont="1" applyFill="1" applyBorder="1"/>
    <xf numFmtId="169" fontId="53" fillId="23" borderId="0" xfId="0" applyNumberFormat="1" applyFont="1" applyFill="1"/>
    <xf numFmtId="0" fontId="54" fillId="23" borderId="0" xfId="0" applyFont="1" applyFill="1"/>
    <xf numFmtId="0" fontId="52" fillId="23" borderId="0" xfId="34" applyFont="1" applyFill="1" applyBorder="1" applyAlignment="1" applyProtection="1">
      <alignment vertical="center"/>
    </xf>
    <xf numFmtId="0" fontId="0" fillId="21" borderId="37" xfId="0" applyFill="1" applyBorder="1"/>
    <xf numFmtId="0" fontId="56" fillId="23" borderId="0" xfId="34" applyFont="1" applyFill="1" applyBorder="1" applyAlignment="1" applyProtection="1">
      <alignment horizontal="center" vertical="center"/>
    </xf>
    <xf numFmtId="0" fontId="50" fillId="21" borderId="0" xfId="0" applyNumberFormat="1" applyFont="1" applyFill="1" applyBorder="1" applyAlignment="1" applyProtection="1">
      <alignment horizontal="left" vertical="center"/>
      <protection locked="0"/>
    </xf>
    <xf numFmtId="0" fontId="42" fillId="22" borderId="0" xfId="0" applyFont="1" applyFill="1" applyBorder="1" applyAlignment="1" applyProtection="1">
      <alignment horizontal="right" vertical="center" indent="1"/>
    </xf>
    <xf numFmtId="0" fontId="48" fillId="22" borderId="30" xfId="0" applyFont="1" applyFill="1" applyBorder="1" applyAlignment="1" applyProtection="1">
      <alignment horizontal="center" vertical="center"/>
    </xf>
    <xf numFmtId="0" fontId="48" fillId="22" borderId="14" xfId="0" applyFont="1" applyFill="1" applyBorder="1" applyAlignment="1" applyProtection="1">
      <alignment horizontal="center" vertical="center"/>
    </xf>
    <xf numFmtId="0" fontId="48" fillId="22" borderId="29" xfId="0" applyFont="1" applyFill="1" applyBorder="1" applyAlignment="1" applyProtection="1">
      <alignment horizontal="center" vertical="center"/>
    </xf>
    <xf numFmtId="0" fontId="48" fillId="22" borderId="18" xfId="0" applyFont="1" applyFill="1" applyBorder="1" applyAlignment="1" applyProtection="1">
      <alignment horizontal="center" vertical="center"/>
    </xf>
    <xf numFmtId="0" fontId="48" fillId="22" borderId="15" xfId="0" applyFont="1" applyFill="1" applyBorder="1" applyAlignment="1" applyProtection="1">
      <alignment horizontal="center" vertical="center"/>
    </xf>
    <xf numFmtId="0" fontId="48" fillId="22" borderId="21" xfId="0" applyFont="1" applyFill="1" applyBorder="1" applyAlignment="1" applyProtection="1">
      <alignment horizontal="center" vertical="center"/>
    </xf>
    <xf numFmtId="0" fontId="24" fillId="21" borderId="0" xfId="34" applyFont="1" applyFill="1" applyAlignment="1" applyProtection="1">
      <alignment horizontal="left" vertical="center"/>
    </xf>
    <xf numFmtId="165" fontId="44" fillId="22" borderId="13" xfId="0" applyNumberFormat="1" applyFont="1" applyFill="1" applyBorder="1" applyAlignment="1" applyProtection="1">
      <alignment horizontal="center" vertical="center" shrinkToFit="1"/>
    </xf>
    <xf numFmtId="165" fontId="44" fillId="22" borderId="19" xfId="0" applyNumberFormat="1" applyFont="1" applyFill="1" applyBorder="1" applyAlignment="1" applyProtection="1">
      <alignment horizontal="center" vertical="center" shrinkToFit="1"/>
    </xf>
    <xf numFmtId="166" fontId="44" fillId="21" borderId="0" xfId="0" applyNumberFormat="1" applyFont="1" applyFill="1" applyBorder="1" applyAlignment="1" applyProtection="1">
      <alignment horizontal="center" vertical="center" shrinkToFit="1"/>
      <protection locked="0"/>
    </xf>
    <xf numFmtId="0" fontId="48" fillId="22" borderId="0" xfId="0" applyFont="1" applyFill="1" applyBorder="1" applyAlignment="1" applyProtection="1">
      <alignment horizontal="center" vertical="center"/>
    </xf>
    <xf numFmtId="0" fontId="21" fillId="23" borderId="0" xfId="0" applyFont="1" applyFill="1" applyAlignment="1">
      <alignment horizontal="center"/>
    </xf>
    <xf numFmtId="0" fontId="55" fillId="24" borderId="31" xfId="34" applyNumberFormat="1" applyFont="1" applyFill="1" applyBorder="1" applyAlignment="1" applyProtection="1">
      <alignment horizontal="center" vertical="center" wrapText="1"/>
    </xf>
    <xf numFmtId="0" fontId="55" fillId="24" borderId="32" xfId="34" applyNumberFormat="1" applyFont="1" applyFill="1" applyBorder="1" applyAlignment="1" applyProtection="1">
      <alignment horizontal="center" vertical="center" wrapText="1"/>
    </xf>
    <xf numFmtId="0" fontId="55" fillId="24" borderId="33" xfId="34" applyNumberFormat="1" applyFont="1" applyFill="1" applyBorder="1" applyAlignment="1" applyProtection="1">
      <alignment horizontal="center" vertical="center" wrapText="1"/>
    </xf>
    <xf numFmtId="0" fontId="55" fillId="25" borderId="34" xfId="34" applyFont="1" applyFill="1" applyBorder="1" applyAlignment="1" applyProtection="1">
      <alignment horizontal="center" vertical="center"/>
    </xf>
    <xf numFmtId="0" fontId="55" fillId="25" borderId="35" xfId="34" applyFont="1" applyFill="1" applyBorder="1" applyAlignment="1" applyProtection="1">
      <alignment horizontal="center" vertical="center"/>
    </xf>
    <xf numFmtId="0" fontId="55" fillId="25" borderId="36" xfId="34" applyFont="1" applyFill="1" applyBorder="1" applyAlignment="1" applyProtection="1">
      <alignment horizontal="center" vertical="center"/>
    </xf>
    <xf numFmtId="0" fontId="56" fillId="23" borderId="0" xfId="34" applyFont="1" applyFill="1" applyBorder="1" applyAlignment="1" applyProtection="1">
      <alignment horizontal="center"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3" builtinId="4"/>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3">
    <dxf>
      <fill>
        <patternFill>
          <bgColor theme="6"/>
        </patternFill>
      </fill>
    </dxf>
    <dxf>
      <fill>
        <patternFill>
          <bgColor theme="9"/>
        </patternFill>
      </fill>
    </dxf>
    <dxf>
      <font>
        <color theme="0"/>
      </font>
      <fill>
        <patternFill>
          <bgColor theme="9" tint="-0.2499465926084170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ABD34F"/>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officetimeline.com/office-timeline/14-days-trial?source=excel-budget-template"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35</xdr:row>
      <xdr:rowOff>100628</xdr:rowOff>
    </xdr:from>
    <xdr:to>
      <xdr:col>38</xdr:col>
      <xdr:colOff>12564</xdr:colOff>
      <xdr:row>36</xdr:row>
      <xdr:rowOff>3586924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675783" y="7993954"/>
          <a:ext cx="5603324" cy="3693361"/>
        </a:xfrm>
        <a:prstGeom prst="rect">
          <a:avLst/>
        </a:prstGeom>
      </xdr:spPr>
    </xdr:pic>
    <xdr:clientData/>
  </xdr:twoCellAnchor>
  <xdr:twoCellAnchor editAs="absolute">
    <xdr:from>
      <xdr:col>8</xdr:col>
      <xdr:colOff>217142</xdr:colOff>
      <xdr:row>6</xdr:row>
      <xdr:rowOff>73025</xdr:rowOff>
    </xdr:from>
    <xdr:to>
      <xdr:col>19</xdr:col>
      <xdr:colOff>178076</xdr:colOff>
      <xdr:row>11</xdr:row>
      <xdr:rowOff>3175</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xdr:from>
      <xdr:col>11</xdr:col>
      <xdr:colOff>74213</xdr:colOff>
      <xdr:row>32</xdr:row>
      <xdr:rowOff>21428</xdr:rowOff>
    </xdr:from>
    <xdr:to>
      <xdr:col>38</xdr:col>
      <xdr:colOff>6626</xdr:colOff>
      <xdr:row>36</xdr:row>
      <xdr:rowOff>463826</xdr:rowOff>
    </xdr:to>
    <xdr:sp macro="" textlink="">
      <xdr:nvSpPr>
        <xdr:cNvPr id="5"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hlinkClick xmlns:r="http://schemas.openxmlformats.org/officeDocument/2006/relationships" r:id="rId2"/>
          <a:extLst>
            <a:ext uri="{FF2B5EF4-FFF2-40B4-BE49-F238E27FC236}">
              <a16:creationId xmlns:a16="http://schemas.microsoft.com/office/drawing/2014/main" id="{00000000-0008-0000-0000-000005000000}"/>
            </a:ext>
          </a:extLst>
        </xdr:cNvPr>
        <xdr:cNvSpPr txBox="1"/>
      </xdr:nvSpPr>
      <xdr:spPr>
        <a:xfrm>
          <a:off x="6879204" y="7402889"/>
          <a:ext cx="6021787" cy="1124885"/>
        </a:xfrm>
        <a:prstGeom prst="wedgeRectCallout">
          <a:avLst>
            <a:gd name="adj1" fmla="val 25539"/>
            <a:gd name="adj2" fmla="val 68763"/>
          </a:avLst>
        </a:prstGeom>
        <a:solidFill>
          <a:schemeClr val="bg1">
            <a:lumMod val="9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050" b="1" spc="30" baseline="0">
              <a:solidFill>
                <a:srgbClr val="30966D"/>
              </a:solidFill>
              <a:effectLst/>
              <a:latin typeface="Century Gothic" panose="020B0502020202020204" pitchFamily="34" charset="0"/>
              <a:ea typeface="+mn-ea"/>
              <a:cs typeface="+mn-cs"/>
            </a:rPr>
            <a:t>3 Easy steps to instantly turn Excel data into a PowerPoint slide </a:t>
          </a:r>
        </a:p>
        <a:p>
          <a:endParaRPr lang="en-US" sz="80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1. </a:t>
          </a:r>
          <a:r>
            <a:rPr lang="en-US" sz="800" u="sng" spc="20" baseline="0">
              <a:solidFill>
                <a:srgbClr val="D24626"/>
              </a:solidFill>
              <a:effectLst/>
              <a:latin typeface="Century Gothic" panose="020B0502020202020204" pitchFamily="34" charset="0"/>
              <a:ea typeface="+mn-ea"/>
              <a:cs typeface="+mn-cs"/>
            </a:rPr>
            <a:t>Download thes Free Office Timeline plug-in - 14-day Trial Edition. </a:t>
          </a:r>
          <a:br>
            <a:rPr lang="en-US" sz="800" spc="20" baseline="0">
              <a:solidFill>
                <a:schemeClr val="tx1">
                  <a:lumMod val="50000"/>
                  <a:lumOff val="50000"/>
                </a:schemeClr>
              </a:solidFill>
              <a:effectLst/>
              <a:latin typeface="Century Gothic" panose="020B0502020202020204" pitchFamily="34" charset="0"/>
              <a:ea typeface="+mn-ea"/>
              <a:cs typeface="+mn-cs"/>
            </a:rPr>
          </a:b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2. Open PowerPoint and click on NEW Timeline from the Office Timeline tab inside of PowerPoint. </a:t>
          </a: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    Copy your Excel table and paste it into Office Timeline with the PASTE button.  </a:t>
          </a:r>
        </a:p>
        <a:p>
          <a:pPr marL="0" indent="0">
            <a:buClr>
              <a:schemeClr val="accent1"/>
            </a:buClr>
            <a:buFontTx/>
            <a:buNone/>
          </a:pP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3. Click the green SAVE button to instantly produce a PowerPoint Gantt chart slide.</a:t>
          </a:r>
        </a:p>
      </xdr:txBody>
    </xdr:sp>
    <xdr:clientData fPrintsWithSheet="0"/>
  </xdr:twoCellAnchor>
  <xdr:twoCellAnchor editAs="oneCell">
    <xdr:from>
      <xdr:col>1</xdr:col>
      <xdr:colOff>6629</xdr:colOff>
      <xdr:row>36</xdr:row>
      <xdr:rowOff>4080</xdr:rowOff>
    </xdr:from>
    <xdr:to>
      <xdr:col>11</xdr:col>
      <xdr:colOff>27192</xdr:colOff>
      <xdr:row>36</xdr:row>
      <xdr:rowOff>3582277</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55107" y="8104471"/>
          <a:ext cx="6373324" cy="35781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1</xdr:rowOff>
    </xdr:from>
    <xdr:to>
      <xdr:col>12</xdr:col>
      <xdr:colOff>0</xdr:colOff>
      <xdr:row>31</xdr:row>
      <xdr:rowOff>31751</xdr:rowOff>
    </xdr:to>
    <xdr:sp macro="" textlink="">
      <xdr:nvSpPr>
        <xdr:cNvPr id="3" name="Timeline Tips" descr="Enter your dates and milestone descriptions inside the Project Details table, and Excel will automatically update the timeline in the Project Review Form sheet. &#10;&#10;We'd recommend arranging your milestone data in chronological order to ensure the timeline is generated correctly - otherwise, errors may occur in displaying the milestones.&#10;&#10;The role of the Position values in the Project Details table is to prevent the Milestone labels from overlapping each other on the Project Review timeline. Use positive numbers to display labels above the timeline and negative numbers to position them below.&#10;&#10;To add extra milestones, either insert new rows within the table or start typing below the last table entry, and the table will automatically expand to accommodate your newly added data.&#10;&#10;To change a milestone's color to fit your project's RAG status, double-click the desired milestone shape to select it and then right-click on it. Next, go to Format Data Point -&gt; Fill &amp; Line -&gt; Marker and select you preferred Border color. &#10;&#10;To recolor a connector line, double-click to select it and, from the Font section of the Home tab on the ribbon, click on the Fill Color icon to choose the desired shade.&#10;" title="Excel Project Review Template - Guidance and Tips:">
          <a:extLst>
            <a:ext uri="{FF2B5EF4-FFF2-40B4-BE49-F238E27FC236}">
              <a16:creationId xmlns:a16="http://schemas.microsoft.com/office/drawing/2014/main" id="{00000000-0008-0000-0100-000003000000}"/>
            </a:ext>
          </a:extLst>
        </xdr:cNvPr>
        <xdr:cNvSpPr txBox="1"/>
      </xdr:nvSpPr>
      <xdr:spPr>
        <a:xfrm>
          <a:off x="613833" y="317501"/>
          <a:ext cx="6752167" cy="4635500"/>
        </a:xfrm>
        <a:prstGeom prst="wedgeRectCallout">
          <a:avLst>
            <a:gd name="adj1" fmla="val 49548"/>
            <a:gd name="adj2" fmla="val -20845"/>
          </a:avLst>
        </a:prstGeom>
        <a:solidFill>
          <a:srgbClr val="E7E6E6"/>
        </a:solidFill>
        <a:ln w="9525" cmpd="sng">
          <a:solidFill>
            <a:sysClr val="window" lastClr="FFFFFF">
              <a:shade val="50000"/>
            </a:sysClr>
          </a:solidFill>
        </a:ln>
        <a:effectLst/>
      </xdr:spPr>
      <xdr:txBody>
        <a:bodyPr vertOverflow="clip" horzOverflow="clip" wrap="square" lIns="18288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30" normalizeH="0" baseline="0" noProof="0">
              <a:ln>
                <a:noFill/>
              </a:ln>
              <a:solidFill>
                <a:srgbClr val="44546A"/>
              </a:solidFill>
              <a:effectLst/>
              <a:uLnTx/>
              <a:uFillTx/>
              <a:latin typeface="Calibri" panose="020F0502020204030204"/>
              <a:ea typeface="+mn-ea"/>
              <a:cs typeface="+mn-cs"/>
            </a:rPr>
            <a:t>Excel Budget Template - Guidance and Tips</a:t>
          </a:r>
          <a:r>
            <a:rPr kumimoji="0" lang="en-US" sz="1400" b="0" i="0" u="none" strike="noStrike" kern="0" cap="none" spc="0" normalizeH="0" baseline="0" noProof="0">
              <a:ln>
                <a:noFill/>
              </a:ln>
              <a:solidFill>
                <a:srgbClr val="44546A"/>
              </a:solidFill>
              <a:effectLst/>
              <a:uLnTx/>
              <a:uFillTx/>
              <a:latin typeface="Calibri" panose="020F0502020204030204"/>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rgbClr val="44546A"/>
            </a:solidFill>
            <a:effectLst/>
            <a:uLnTx/>
            <a:uFillTx/>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rgbClr val="5B9BD5"/>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Enter your project's data inside the white-colored cells of the table on the left of the Excel Budget sheet. The template's functions will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automatically calculate the total budget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(actual AND planned) for the project, as well as partial sums for each sub-project or category of costs. </a:t>
          </a: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The Gantt chart on the right of the Excel budget sheet will auto-update as you change your tasks' dates or enter more items in the table. To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show a different time period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on the graphic, change the number next to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SCROLL TO WEEK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in the table.</a:t>
          </a:r>
          <a:endParaRPr kumimoji="0" lang="en-US" sz="1600" b="0" i="0" u="none" strike="noStrike" kern="0" cap="none" spc="0" normalizeH="0" baseline="0" noProof="0">
            <a:ln>
              <a:noFill/>
            </a:ln>
            <a:solidFill>
              <a:srgbClr val="5B9BD5"/>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endPar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To </a:t>
          </a:r>
          <a:r>
            <a:rPr kumimoji="0" lang="en-US" sz="1100" b="1"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add extra tasks</a:t>
          </a: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 simply insert new rows within the table and type in your data. </a:t>
          </a: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endPar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The Excel Budget template lets you quickly </a:t>
          </a:r>
          <a:r>
            <a:rPr kumimoji="0" lang="en-US" sz="1100" b="1"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add extra sub-projects</a:t>
          </a: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 complete with their summary sections and automatic calculations. To do so, select and copy all rows corresponding to an existing sub-project, right-click on the row where you want your new section to go, and then select </a:t>
          </a:r>
          <a:r>
            <a:rPr kumimoji="0" lang="en-US" sz="1100" b="1"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Insert Copied Cells </a:t>
          </a: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from the pop-up. Then, just enter your new data in the copied rows.</a:t>
          </a: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If you wish to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recolor the task bars</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on the Gantt chart, you can do so using Conditional Formatting. Use Shift+Click to select all cells corresponding to the Gantt chart, click on the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Conditional Formatting</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icon on the Home tab, and then select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Manage Rules</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Select the formula with the orange Format, click on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Edit Rule</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and this is where you will find all customization options for the task bars, including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Fill</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color.</a:t>
          </a:r>
          <a:endParaRPr kumimoji="0" lang="en-US" sz="1400" b="0" i="0" u="none" strike="noStrike" kern="0" cap="none" spc="20" normalizeH="0" baseline="0" noProof="0">
            <a:ln>
              <a:noFill/>
            </a:ln>
            <a:solidFill>
              <a:sysClr val="windowText" lastClr="000000"/>
            </a:solidFill>
            <a:effectLst/>
            <a:uLnTx/>
            <a:uFillTx/>
            <a:latin typeface="Calibri" panose="020F0502020204030204"/>
            <a:ea typeface="+mn-ea"/>
            <a:cs typeface="+mn-cs"/>
          </a:endParaRPr>
        </a:p>
      </xdr:txBody>
    </xdr:sp>
    <xdr:clientData fPrintsWithSheet="0"/>
  </xdr:twoCellAnchor>
  <xdr:twoCellAnchor>
    <xdr:from>
      <xdr:col>1</xdr:col>
      <xdr:colOff>0</xdr:colOff>
      <xdr:row>33</xdr:row>
      <xdr:rowOff>15876</xdr:rowOff>
    </xdr:from>
    <xdr:to>
      <xdr:col>11</xdr:col>
      <xdr:colOff>603249</xdr:colOff>
      <xdr:row>57</xdr:row>
      <xdr:rowOff>138207</xdr:rowOff>
    </xdr:to>
    <xdr:sp macro="" textlink="">
      <xdr:nvSpPr>
        <xdr:cNvPr id="18"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extLst>
            <a:ext uri="{FF2B5EF4-FFF2-40B4-BE49-F238E27FC236}">
              <a16:creationId xmlns:a16="http://schemas.microsoft.com/office/drawing/2014/main" id="{00000000-0008-0000-0100-000012000000}"/>
            </a:ext>
          </a:extLst>
        </xdr:cNvPr>
        <xdr:cNvSpPr txBox="1"/>
      </xdr:nvSpPr>
      <xdr:spPr>
        <a:xfrm>
          <a:off x="613833" y="5254626"/>
          <a:ext cx="6741583" cy="3932331"/>
        </a:xfrm>
        <a:prstGeom prst="wedgeRectCallout">
          <a:avLst>
            <a:gd name="adj1" fmla="val 20846"/>
            <a:gd name="adj2" fmla="val -65395"/>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30" normalizeH="0" baseline="0" noProof="0">
            <a:ln>
              <a:noFill/>
            </a:ln>
            <a:solidFill>
              <a:srgbClr val="44546A"/>
            </a:solidFill>
            <a:effectLst/>
            <a:uLnTx/>
            <a:uFillTx/>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30" normalizeH="0" baseline="0" noProof="0">
              <a:ln>
                <a:noFill/>
              </a:ln>
              <a:solidFill>
                <a:srgbClr val="44546A"/>
              </a:solidFill>
              <a:effectLst/>
              <a:uLnTx/>
              <a:uFillTx/>
              <a:latin typeface="Calibri" panose="020F0502020204030204"/>
              <a:ea typeface="+mn-ea"/>
              <a:cs typeface="+mn-cs"/>
            </a:rPr>
            <a:t>Changing Task Colors</a:t>
          </a:r>
          <a:endParaRPr kumimoji="0" lang="en-US" sz="1400" b="0" i="0" u="none" strike="noStrike" kern="0" cap="none" spc="0" normalizeH="0" baseline="0" noProof="0">
            <a:ln>
              <a:noFill/>
            </a:ln>
            <a:solidFill>
              <a:srgbClr val="44546A"/>
            </a:solidFill>
            <a:effectLst/>
            <a:uLnTx/>
            <a:uFillTx/>
            <a:latin typeface="Calibri" panose="020F0502020204030204"/>
            <a:ea typeface="+mn-ea"/>
            <a:cs typeface="+mn-cs"/>
          </a:endParaRPr>
        </a:p>
        <a:p>
          <a:endParaRPr lang="en-US" sz="1100" spc="20" baseline="0">
            <a:solidFill>
              <a:schemeClr val="dk1"/>
            </a:solidFill>
            <a:effectLst/>
            <a:latin typeface="+mn-lt"/>
            <a:ea typeface="+mn-ea"/>
            <a:cs typeface="+mn-cs"/>
          </a:endParaRPr>
        </a:p>
      </xdr:txBody>
    </xdr:sp>
    <xdr:clientData fPrintsWithSheet="0"/>
  </xdr:twoCellAnchor>
  <xdr:twoCellAnchor editAs="oneCell">
    <xdr:from>
      <xdr:col>1</xdr:col>
      <xdr:colOff>365314</xdr:colOff>
      <xdr:row>37</xdr:row>
      <xdr:rowOff>147792</xdr:rowOff>
    </xdr:from>
    <xdr:to>
      <xdr:col>11</xdr:col>
      <xdr:colOff>251014</xdr:colOff>
      <xdr:row>55</xdr:row>
      <xdr:rowOff>88775</xdr:rowOff>
    </xdr:to>
    <xdr:pic>
      <xdr:nvPicPr>
        <xdr:cNvPr id="17" name="Picture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147" y="6021542"/>
          <a:ext cx="6024034" cy="2798483"/>
        </a:xfrm>
        <a:prstGeom prst="rect">
          <a:avLst/>
        </a:prstGeom>
      </xdr:spPr>
    </xdr:pic>
    <xdr:clientData/>
  </xdr:twoCellAnchor>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fficetimeline.com/" TargetMode="External"/><Relationship Id="rId7" Type="http://schemas.openxmlformats.org/officeDocument/2006/relationships/drawing" Target="../drawings/drawing1.xml"/><Relationship Id="rId2" Type="http://schemas.openxmlformats.org/officeDocument/2006/relationships/hyperlink" Target="https://www.officetimeline.com/14-days-trial" TargetMode="External"/><Relationship Id="rId1" Type="http://schemas.openxmlformats.org/officeDocument/2006/relationships/hyperlink" Target="https://www.officetimeline.com/" TargetMode="External"/><Relationship Id="rId6" Type="http://schemas.openxmlformats.org/officeDocument/2006/relationships/printerSettings" Target="../printerSettings/printerSettings1.bin"/><Relationship Id="rId5" Type="http://schemas.openxmlformats.org/officeDocument/2006/relationships/hyperlink" Target="https://www.officetimeline.com/office-timeline/14-days-trial?source=excel-budget-template" TargetMode="External"/><Relationship Id="rId4" Type="http://schemas.openxmlformats.org/officeDocument/2006/relationships/hyperlink" Target="https://www.officetimeline.com/office-timeline/14-days-trial?source=excel-budget-templat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outlinePr summaryBelow="0"/>
    <pageSetUpPr fitToPage="1"/>
  </sheetPr>
  <dimension ref="B1:CF37"/>
  <sheetViews>
    <sheetView showGridLines="0" tabSelected="1" topLeftCell="A26" zoomScale="115" zoomScaleNormal="115" workbookViewId="0">
      <selection activeCell="F40" sqref="F40"/>
    </sheetView>
  </sheetViews>
  <sheetFormatPr defaultColWidth="9.28515625" defaultRowHeight="13.5" outlineLevelRow="1" x14ac:dyDescent="0.25"/>
  <cols>
    <col min="1" max="1" width="3.7109375" style="1" customWidth="1"/>
    <col min="2" max="2" width="3" style="1" customWidth="1"/>
    <col min="3" max="3" width="17.28515625" style="2" bestFit="1" customWidth="1"/>
    <col min="4" max="4" width="9" style="4" customWidth="1"/>
    <col min="5" max="5" width="9" style="3" customWidth="1"/>
    <col min="6" max="6" width="9.7109375" style="3" customWidth="1"/>
    <col min="7" max="7" width="9" style="3" customWidth="1"/>
    <col min="8" max="8" width="10.42578125" style="3" customWidth="1"/>
    <col min="9" max="9" width="9.28515625" style="3" bestFit="1" customWidth="1"/>
    <col min="10" max="10" width="8.28515625" style="3" customWidth="1"/>
    <col min="11" max="11" width="10.42578125" style="3" customWidth="1"/>
    <col min="12" max="12" width="1.140625" style="3" customWidth="1"/>
    <col min="13" max="16" width="3.28515625" style="3" customWidth="1"/>
    <col min="17" max="17" width="3.140625" style="3" customWidth="1"/>
    <col min="18" max="37" width="3.28515625" style="3" customWidth="1"/>
    <col min="38" max="38" width="3.28515625" style="1" customWidth="1"/>
    <col min="39" max="39" width="6.85546875" style="1" customWidth="1"/>
    <col min="40" max="16384" width="9.28515625" style="1"/>
  </cols>
  <sheetData>
    <row r="1" spans="2:38" ht="19.149999999999999" customHeight="1" x14ac:dyDescent="0.25"/>
    <row r="2" spans="2:38" x14ac:dyDescent="0.25">
      <c r="B2" s="5"/>
      <c r="C2" s="6"/>
      <c r="D2" s="8"/>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5"/>
    </row>
    <row r="3" spans="2:38" ht="33" customHeight="1" x14ac:dyDescent="0.25">
      <c r="B3" s="5"/>
      <c r="C3" s="72" t="s">
        <v>24</v>
      </c>
      <c r="D3" s="72"/>
      <c r="E3" s="72"/>
      <c r="F3" s="72"/>
      <c r="G3" s="72"/>
      <c r="H3" s="72"/>
      <c r="I3" s="72"/>
      <c r="J3" s="72"/>
      <c r="K3" s="72"/>
      <c r="L3" s="9"/>
      <c r="M3" s="10"/>
      <c r="N3" s="10"/>
      <c r="O3" s="10"/>
      <c r="P3" s="10"/>
      <c r="Q3" s="46"/>
      <c r="R3" s="10"/>
      <c r="S3" s="10"/>
      <c r="T3" s="10"/>
      <c r="U3" s="10"/>
      <c r="V3" s="10"/>
      <c r="W3" s="10"/>
      <c r="X3" s="9"/>
      <c r="Y3" s="9"/>
      <c r="Z3" s="9"/>
      <c r="AA3" s="9"/>
      <c r="AB3" s="9"/>
      <c r="AC3" s="9"/>
      <c r="AD3" s="9"/>
      <c r="AE3" s="9"/>
      <c r="AF3" s="9"/>
      <c r="AG3" s="9"/>
      <c r="AH3" s="9"/>
      <c r="AI3" s="80"/>
      <c r="AJ3" s="80"/>
      <c r="AK3" s="80"/>
      <c r="AL3" s="5"/>
    </row>
    <row r="4" spans="2:38" ht="11.65" customHeight="1" x14ac:dyDescent="0.25">
      <c r="B4" s="5"/>
      <c r="C4" s="11"/>
      <c r="D4" s="12"/>
      <c r="E4" s="13"/>
      <c r="F4" s="14"/>
      <c r="G4" s="14"/>
      <c r="H4" s="14"/>
      <c r="I4" s="14"/>
      <c r="J4" s="14"/>
      <c r="K4" s="14"/>
      <c r="L4" s="15"/>
      <c r="M4" s="45"/>
      <c r="N4" s="45"/>
      <c r="O4" s="45"/>
      <c r="P4" s="45"/>
      <c r="Q4" s="45"/>
      <c r="R4" s="15"/>
      <c r="S4" s="15"/>
      <c r="T4" s="15"/>
      <c r="U4" s="15"/>
      <c r="V4" s="15"/>
      <c r="W4" s="15"/>
      <c r="X4" s="15"/>
      <c r="Y4" s="15"/>
      <c r="Z4" s="15"/>
      <c r="AA4" s="15"/>
      <c r="AB4" s="15"/>
      <c r="AC4" s="15"/>
      <c r="AD4" s="15"/>
      <c r="AE4" s="15"/>
      <c r="AF4" s="15"/>
      <c r="AG4" s="15"/>
      <c r="AH4" s="15"/>
      <c r="AI4" s="15"/>
      <c r="AJ4" s="15"/>
      <c r="AK4" s="15"/>
      <c r="AL4" s="5"/>
    </row>
    <row r="5" spans="2:38" ht="6.75" customHeight="1" x14ac:dyDescent="0.25">
      <c r="B5" s="5"/>
      <c r="C5" s="22"/>
      <c r="D5" s="23"/>
      <c r="E5" s="24"/>
      <c r="F5" s="25"/>
      <c r="G5" s="25"/>
      <c r="H5" s="25"/>
      <c r="I5" s="25"/>
      <c r="J5" s="25"/>
      <c r="K5" s="25"/>
      <c r="L5" s="29"/>
      <c r="M5" s="81">
        <f>CHOOSE(WEEKDAY(E6+(I6-1)*7),5,4,3,2,1,0,6)+E6+(I6-1)*7</f>
        <v>45086</v>
      </c>
      <c r="N5" s="81"/>
      <c r="O5" s="81"/>
      <c r="P5" s="81"/>
      <c r="Q5" s="81"/>
      <c r="R5" s="81">
        <f>M5+7</f>
        <v>45093</v>
      </c>
      <c r="S5" s="81"/>
      <c r="T5" s="81"/>
      <c r="U5" s="81"/>
      <c r="V5" s="81"/>
      <c r="W5" s="81">
        <f>R5+7</f>
        <v>45100</v>
      </c>
      <c r="X5" s="81"/>
      <c r="Y5" s="81"/>
      <c r="Z5" s="81"/>
      <c r="AA5" s="81"/>
      <c r="AB5" s="81">
        <f>W5+7</f>
        <v>45107</v>
      </c>
      <c r="AC5" s="81"/>
      <c r="AD5" s="81"/>
      <c r="AE5" s="81"/>
      <c r="AF5" s="81"/>
      <c r="AG5" s="81">
        <f>AB5+7</f>
        <v>45114</v>
      </c>
      <c r="AH5" s="81"/>
      <c r="AI5" s="81"/>
      <c r="AJ5" s="81"/>
      <c r="AK5" s="81"/>
      <c r="AL5" s="5"/>
    </row>
    <row r="6" spans="2:38" ht="19.5" customHeight="1" x14ac:dyDescent="0.25">
      <c r="B6" s="5"/>
      <c r="C6" s="73" t="s">
        <v>14</v>
      </c>
      <c r="D6" s="73"/>
      <c r="E6" s="83">
        <v>45082</v>
      </c>
      <c r="F6" s="83"/>
      <c r="G6" s="73" t="s">
        <v>20</v>
      </c>
      <c r="H6" s="73"/>
      <c r="I6" s="55">
        <v>1</v>
      </c>
      <c r="J6" s="26"/>
      <c r="K6" s="26"/>
      <c r="L6" s="38"/>
      <c r="M6" s="82"/>
      <c r="N6" s="81"/>
      <c r="O6" s="81"/>
      <c r="P6" s="81"/>
      <c r="Q6" s="81"/>
      <c r="R6" s="81"/>
      <c r="S6" s="81"/>
      <c r="T6" s="81"/>
      <c r="U6" s="81"/>
      <c r="V6" s="81"/>
      <c r="W6" s="81"/>
      <c r="X6" s="81"/>
      <c r="Y6" s="81"/>
      <c r="Z6" s="81"/>
      <c r="AA6" s="81"/>
      <c r="AB6" s="81"/>
      <c r="AC6" s="81"/>
      <c r="AD6" s="81"/>
      <c r="AE6" s="81"/>
      <c r="AF6" s="81"/>
      <c r="AG6" s="81"/>
      <c r="AH6" s="81"/>
      <c r="AI6" s="81"/>
      <c r="AJ6" s="81"/>
      <c r="AK6" s="81"/>
      <c r="AL6" s="5"/>
    </row>
    <row r="7" spans="2:38" ht="6.4" customHeight="1" x14ac:dyDescent="0.25">
      <c r="B7" s="5"/>
      <c r="C7" s="27"/>
      <c r="D7" s="28"/>
      <c r="E7" s="28"/>
      <c r="F7" s="26"/>
      <c r="G7" s="26"/>
      <c r="H7" s="26"/>
      <c r="I7" s="26"/>
      <c r="J7" s="26"/>
      <c r="K7" s="26"/>
      <c r="L7" s="38"/>
      <c r="M7" s="82"/>
      <c r="N7" s="81"/>
      <c r="O7" s="81"/>
      <c r="P7" s="81"/>
      <c r="Q7" s="81"/>
      <c r="R7" s="81"/>
      <c r="S7" s="81"/>
      <c r="T7" s="81"/>
      <c r="U7" s="81"/>
      <c r="V7" s="81"/>
      <c r="W7" s="81"/>
      <c r="X7" s="81"/>
      <c r="Y7" s="81"/>
      <c r="Z7" s="81"/>
      <c r="AA7" s="81"/>
      <c r="AB7" s="81"/>
      <c r="AC7" s="81"/>
      <c r="AD7" s="81"/>
      <c r="AE7" s="81"/>
      <c r="AF7" s="81"/>
      <c r="AG7" s="81"/>
      <c r="AH7" s="81"/>
      <c r="AI7" s="81"/>
      <c r="AJ7" s="81"/>
      <c r="AK7" s="81"/>
      <c r="AL7" s="5"/>
    </row>
    <row r="8" spans="2:38" ht="30" customHeight="1" x14ac:dyDescent="0.25">
      <c r="B8" s="5"/>
      <c r="C8" s="47" t="s">
        <v>15</v>
      </c>
      <c r="D8" s="48" t="s">
        <v>0</v>
      </c>
      <c r="E8" s="48" t="s">
        <v>1</v>
      </c>
      <c r="F8" s="48" t="s">
        <v>17</v>
      </c>
      <c r="G8" s="48" t="s">
        <v>2</v>
      </c>
      <c r="H8" s="63" t="s">
        <v>18</v>
      </c>
      <c r="I8" s="48" t="s">
        <v>19</v>
      </c>
      <c r="J8" s="48" t="s">
        <v>3</v>
      </c>
      <c r="K8" s="49" t="s">
        <v>16</v>
      </c>
      <c r="L8" s="30"/>
      <c r="M8" s="37">
        <f t="shared" ref="M8:P8" si="0">N8-1</f>
        <v>45082</v>
      </c>
      <c r="N8" s="36">
        <f t="shared" si="0"/>
        <v>45083</v>
      </c>
      <c r="O8" s="36">
        <f t="shared" si="0"/>
        <v>45084</v>
      </c>
      <c r="P8" s="36">
        <f t="shared" si="0"/>
        <v>45085</v>
      </c>
      <c r="Q8" s="36">
        <f>M5</f>
        <v>45086</v>
      </c>
      <c r="R8" s="36">
        <f>WORKDAY(Q8,1)</f>
        <v>45089</v>
      </c>
      <c r="S8" s="36">
        <f t="shared" ref="S8:AK8" si="1">WORKDAY(R8,1)</f>
        <v>45090</v>
      </c>
      <c r="T8" s="36">
        <f t="shared" si="1"/>
        <v>45091</v>
      </c>
      <c r="U8" s="36">
        <f t="shared" si="1"/>
        <v>45092</v>
      </c>
      <c r="V8" s="36">
        <f t="shared" si="1"/>
        <v>45093</v>
      </c>
      <c r="W8" s="36">
        <f t="shared" si="1"/>
        <v>45096</v>
      </c>
      <c r="X8" s="36">
        <f t="shared" si="1"/>
        <v>45097</v>
      </c>
      <c r="Y8" s="36">
        <f t="shared" si="1"/>
        <v>45098</v>
      </c>
      <c r="Z8" s="36">
        <f t="shared" si="1"/>
        <v>45099</v>
      </c>
      <c r="AA8" s="36">
        <f t="shared" si="1"/>
        <v>45100</v>
      </c>
      <c r="AB8" s="36">
        <f t="shared" si="1"/>
        <v>45103</v>
      </c>
      <c r="AC8" s="36">
        <f t="shared" si="1"/>
        <v>45104</v>
      </c>
      <c r="AD8" s="36">
        <f t="shared" si="1"/>
        <v>45105</v>
      </c>
      <c r="AE8" s="36">
        <f t="shared" si="1"/>
        <v>45106</v>
      </c>
      <c r="AF8" s="36">
        <f t="shared" si="1"/>
        <v>45107</v>
      </c>
      <c r="AG8" s="36">
        <f t="shared" si="1"/>
        <v>45110</v>
      </c>
      <c r="AH8" s="36">
        <f t="shared" si="1"/>
        <v>45111</v>
      </c>
      <c r="AI8" s="36">
        <f t="shared" si="1"/>
        <v>45112</v>
      </c>
      <c r="AJ8" s="36">
        <f t="shared" si="1"/>
        <v>45113</v>
      </c>
      <c r="AK8" s="36">
        <f t="shared" si="1"/>
        <v>45114</v>
      </c>
      <c r="AL8" s="5"/>
    </row>
    <row r="9" spans="2:38" ht="16.899999999999999" customHeight="1" x14ac:dyDescent="0.25">
      <c r="B9" s="5"/>
      <c r="C9" s="84"/>
      <c r="D9" s="84"/>
      <c r="E9" s="50"/>
      <c r="F9" s="74" t="s">
        <v>4</v>
      </c>
      <c r="G9" s="75"/>
      <c r="H9" s="76"/>
      <c r="I9" s="77" t="s">
        <v>5</v>
      </c>
      <c r="J9" s="78"/>
      <c r="K9" s="79"/>
      <c r="L9" s="30"/>
      <c r="M9" s="34" t="str">
        <f>CHOOSE(WEEKDAY(M8,1),"S","M","T","W","T","F","S")</f>
        <v>M</v>
      </c>
      <c r="N9" s="35" t="str">
        <f t="shared" ref="N9:AF9" si="2">CHOOSE(WEEKDAY(N8,1),"S","M","T","W","T","F","S")</f>
        <v>T</v>
      </c>
      <c r="O9" s="35" t="str">
        <f t="shared" si="2"/>
        <v>W</v>
      </c>
      <c r="P9" s="35" t="str">
        <f t="shared" si="2"/>
        <v>T</v>
      </c>
      <c r="Q9" s="35" t="str">
        <f t="shared" si="2"/>
        <v>F</v>
      </c>
      <c r="R9" s="35" t="str">
        <f t="shared" si="2"/>
        <v>M</v>
      </c>
      <c r="S9" s="35" t="str">
        <f t="shared" si="2"/>
        <v>T</v>
      </c>
      <c r="T9" s="35" t="str">
        <f t="shared" si="2"/>
        <v>W</v>
      </c>
      <c r="U9" s="35" t="str">
        <f t="shared" si="2"/>
        <v>T</v>
      </c>
      <c r="V9" s="35" t="str">
        <f t="shared" si="2"/>
        <v>F</v>
      </c>
      <c r="W9" s="35" t="str">
        <f t="shared" si="2"/>
        <v>M</v>
      </c>
      <c r="X9" s="35" t="str">
        <f t="shared" si="2"/>
        <v>T</v>
      </c>
      <c r="Y9" s="35" t="str">
        <f t="shared" si="2"/>
        <v>W</v>
      </c>
      <c r="Z9" s="35" t="str">
        <f t="shared" si="2"/>
        <v>T</v>
      </c>
      <c r="AA9" s="35" t="str">
        <f t="shared" si="2"/>
        <v>F</v>
      </c>
      <c r="AB9" s="35" t="str">
        <f t="shared" si="2"/>
        <v>M</v>
      </c>
      <c r="AC9" s="35" t="str">
        <f t="shared" si="2"/>
        <v>T</v>
      </c>
      <c r="AD9" s="35" t="str">
        <f t="shared" si="2"/>
        <v>W</v>
      </c>
      <c r="AE9" s="35" t="str">
        <f t="shared" si="2"/>
        <v>T</v>
      </c>
      <c r="AF9" s="35" t="str">
        <f t="shared" si="2"/>
        <v>F</v>
      </c>
      <c r="AG9" s="35" t="str">
        <f t="shared" ref="AG9" si="3">CHOOSE(WEEKDAY(AG8,1),"S","M","T","W","T","F","S")</f>
        <v>M</v>
      </c>
      <c r="AH9" s="35" t="str">
        <f t="shared" ref="AH9" si="4">CHOOSE(WEEKDAY(AH8,1),"S","M","T","W","T","F","S")</f>
        <v>T</v>
      </c>
      <c r="AI9" s="35" t="str">
        <f t="shared" ref="AI9" si="5">CHOOSE(WEEKDAY(AI8,1),"S","M","T","W","T","F","S")</f>
        <v>W</v>
      </c>
      <c r="AJ9" s="35" t="str">
        <f t="shared" ref="AJ9" si="6">CHOOSE(WEEKDAY(AJ8,1),"S","M","T","W","T","F","S")</f>
        <v>T</v>
      </c>
      <c r="AK9" s="35" t="str">
        <f t="shared" ref="AK9" si="7">CHOOSE(WEEKDAY(AK8,1),"S","M","T","W","T","F","S")</f>
        <v>F</v>
      </c>
      <c r="AL9" s="5"/>
    </row>
    <row r="10" spans="2:38" ht="19.5" customHeight="1" x14ac:dyDescent="0.25">
      <c r="B10" s="5"/>
      <c r="C10" s="43" t="s">
        <v>13</v>
      </c>
      <c r="D10" s="44">
        <f>IF(MIN(D11:D29)&gt;0,MIN(D11:D29),"")</f>
        <v>45078</v>
      </c>
      <c r="E10" s="56">
        <f>IF(MAX(E11:E29)&gt;0,MAX(E11:E29),"")</f>
        <v>45123</v>
      </c>
      <c r="F10" s="51">
        <f t="shared" ref="F10:K10" si="8">SUM(F11,F16,F21,F26)</f>
        <v>237829</v>
      </c>
      <c r="G10" s="51">
        <f t="shared" si="8"/>
        <v>477</v>
      </c>
      <c r="H10" s="60">
        <f t="shared" si="8"/>
        <v>238306</v>
      </c>
      <c r="I10" s="51">
        <f t="shared" si="8"/>
        <v>797949</v>
      </c>
      <c r="J10" s="51">
        <f t="shared" si="8"/>
        <v>77018</v>
      </c>
      <c r="K10" s="51">
        <f t="shared" si="8"/>
        <v>874967</v>
      </c>
      <c r="L10" s="30"/>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5"/>
    </row>
    <row r="11" spans="2:38" ht="18" x14ac:dyDescent="0.25">
      <c r="B11" s="5"/>
      <c r="C11" s="42" t="s">
        <v>6</v>
      </c>
      <c r="D11" s="39">
        <f>IF(MIN(D12:D15)&gt;0,MIN(D12:D15),"")</f>
        <v>45082</v>
      </c>
      <c r="E11" s="57">
        <f>IF(MAX(E12:E15)&gt;0,MAX(E12:E15),"")</f>
        <v>45094</v>
      </c>
      <c r="F11" s="52">
        <f t="shared" ref="F11:K11" si="9">SUM(F12:F15)</f>
        <v>31245</v>
      </c>
      <c r="G11" s="52">
        <f t="shared" si="9"/>
        <v>113</v>
      </c>
      <c r="H11" s="61">
        <f t="shared" si="9"/>
        <v>31358</v>
      </c>
      <c r="I11" s="52">
        <f t="shared" si="9"/>
        <v>5233</v>
      </c>
      <c r="J11" s="52">
        <f t="shared" si="9"/>
        <v>702</v>
      </c>
      <c r="K11" s="52">
        <f t="shared" si="9"/>
        <v>5935</v>
      </c>
      <c r="L11" s="31"/>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5"/>
    </row>
    <row r="12" spans="2:38" ht="18" outlineLevel="1" x14ac:dyDescent="0.25">
      <c r="B12" s="5"/>
      <c r="C12" s="17" t="s">
        <v>10</v>
      </c>
      <c r="D12" s="16">
        <v>45082</v>
      </c>
      <c r="E12" s="58">
        <v>45086</v>
      </c>
      <c r="F12" s="53">
        <v>23245</v>
      </c>
      <c r="G12" s="53">
        <v>45</v>
      </c>
      <c r="H12" s="62">
        <f>F12+G12</f>
        <v>23290</v>
      </c>
      <c r="I12" s="53">
        <v>4543</v>
      </c>
      <c r="J12" s="53">
        <v>234</v>
      </c>
      <c r="K12" s="54">
        <f>I12+J12</f>
        <v>4777</v>
      </c>
      <c r="L12" s="32"/>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5"/>
    </row>
    <row r="13" spans="2:38" ht="18" outlineLevel="1" x14ac:dyDescent="0.25">
      <c r="B13" s="5"/>
      <c r="C13" s="17" t="s">
        <v>11</v>
      </c>
      <c r="D13" s="16">
        <v>45087</v>
      </c>
      <c r="E13" s="58">
        <v>45093</v>
      </c>
      <c r="F13" s="53">
        <v>4567</v>
      </c>
      <c r="G13" s="53">
        <v>34</v>
      </c>
      <c r="H13" s="62">
        <f t="shared" ref="H13:H14" si="10">F13+G13</f>
        <v>4601</v>
      </c>
      <c r="I13" s="53">
        <v>345</v>
      </c>
      <c r="J13" s="53">
        <v>234</v>
      </c>
      <c r="K13" s="54">
        <f t="shared" ref="K13:K14" si="11">I13+J13</f>
        <v>579</v>
      </c>
      <c r="L13" s="32"/>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5"/>
    </row>
    <row r="14" spans="2:38" ht="18" outlineLevel="1" x14ac:dyDescent="0.25">
      <c r="B14" s="5"/>
      <c r="C14" s="17" t="s">
        <v>12</v>
      </c>
      <c r="D14" s="16">
        <v>45092</v>
      </c>
      <c r="E14" s="58">
        <v>45094</v>
      </c>
      <c r="F14" s="53">
        <v>3433</v>
      </c>
      <c r="G14" s="53">
        <v>34</v>
      </c>
      <c r="H14" s="62">
        <f t="shared" si="10"/>
        <v>3467</v>
      </c>
      <c r="I14" s="53">
        <v>345</v>
      </c>
      <c r="J14" s="53">
        <v>234</v>
      </c>
      <c r="K14" s="54">
        <f t="shared" si="11"/>
        <v>579</v>
      </c>
      <c r="L14" s="32"/>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5"/>
    </row>
    <row r="15" spans="2:38" ht="18" outlineLevel="1" x14ac:dyDescent="0.25">
      <c r="B15" s="5"/>
      <c r="C15" s="17"/>
      <c r="D15" s="16"/>
      <c r="E15" s="58"/>
      <c r="F15" s="53"/>
      <c r="G15" s="53"/>
      <c r="H15" s="62"/>
      <c r="I15" s="53"/>
      <c r="J15" s="53"/>
      <c r="K15" s="54"/>
      <c r="L15" s="32"/>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5"/>
    </row>
    <row r="16" spans="2:38" ht="18" x14ac:dyDescent="0.25">
      <c r="B16" s="5"/>
      <c r="C16" s="42" t="s">
        <v>7</v>
      </c>
      <c r="D16" s="39">
        <f>IF(MIN(D17:D20)&gt;0,MIN(D17:D20),"")</f>
        <v>45078</v>
      </c>
      <c r="E16" s="57">
        <f>IF(MAX(E17:E20)&gt;0,MAX(E17:E20),"")</f>
        <v>45106</v>
      </c>
      <c r="F16" s="52">
        <f t="shared" ref="F16:K16" si="12">SUM(F17:F20)</f>
        <v>73111</v>
      </c>
      <c r="G16" s="52">
        <f t="shared" si="12"/>
        <v>153</v>
      </c>
      <c r="H16" s="61">
        <f t="shared" si="12"/>
        <v>73264</v>
      </c>
      <c r="I16" s="52">
        <f t="shared" si="12"/>
        <v>57924</v>
      </c>
      <c r="J16" s="52">
        <f t="shared" si="12"/>
        <v>591</v>
      </c>
      <c r="K16" s="52">
        <f t="shared" si="12"/>
        <v>58515</v>
      </c>
      <c r="L16" s="31"/>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5"/>
    </row>
    <row r="17" spans="2:84" ht="18" outlineLevel="1" x14ac:dyDescent="0.25">
      <c r="B17" s="5"/>
      <c r="C17" s="17" t="s">
        <v>10</v>
      </c>
      <c r="D17" s="16">
        <v>45078</v>
      </c>
      <c r="E17" s="58">
        <v>45079</v>
      </c>
      <c r="F17" s="53">
        <v>23323</v>
      </c>
      <c r="G17" s="53">
        <v>34</v>
      </c>
      <c r="H17" s="62">
        <f>F17+G17</f>
        <v>23357</v>
      </c>
      <c r="I17" s="53">
        <v>456</v>
      </c>
      <c r="J17" s="53">
        <v>234</v>
      </c>
      <c r="K17" s="54">
        <f>I17+J17</f>
        <v>690</v>
      </c>
      <c r="L17" s="32"/>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5"/>
    </row>
    <row r="18" spans="2:84" ht="18" outlineLevel="1" x14ac:dyDescent="0.25">
      <c r="B18" s="5"/>
      <c r="C18" s="17" t="s">
        <v>11</v>
      </c>
      <c r="D18" s="16">
        <v>45080</v>
      </c>
      <c r="E18" s="58">
        <v>45092</v>
      </c>
      <c r="F18" s="53">
        <v>4343</v>
      </c>
      <c r="G18" s="53">
        <v>54</v>
      </c>
      <c r="H18" s="62">
        <f t="shared" ref="H18:H19" si="13">F18+G18</f>
        <v>4397</v>
      </c>
      <c r="I18" s="53">
        <v>57234</v>
      </c>
      <c r="J18" s="53">
        <v>234</v>
      </c>
      <c r="K18" s="54">
        <f t="shared" ref="K18:K19" si="14">I18+J18</f>
        <v>57468</v>
      </c>
      <c r="L18" s="32"/>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5"/>
    </row>
    <row r="19" spans="2:84" ht="18" outlineLevel="1" x14ac:dyDescent="0.25">
      <c r="B19" s="5"/>
      <c r="C19" s="17" t="s">
        <v>12</v>
      </c>
      <c r="D19" s="16">
        <v>45095</v>
      </c>
      <c r="E19" s="58">
        <v>45106</v>
      </c>
      <c r="F19" s="53">
        <v>45445</v>
      </c>
      <c r="G19" s="53">
        <v>65</v>
      </c>
      <c r="H19" s="62">
        <f t="shared" si="13"/>
        <v>45510</v>
      </c>
      <c r="I19" s="53">
        <v>234</v>
      </c>
      <c r="J19" s="53">
        <v>123</v>
      </c>
      <c r="K19" s="54">
        <f t="shared" si="14"/>
        <v>357</v>
      </c>
      <c r="L19" s="32"/>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5"/>
    </row>
    <row r="20" spans="2:84" ht="18" outlineLevel="1" x14ac:dyDescent="0.25">
      <c r="B20" s="5"/>
      <c r="C20" s="17"/>
      <c r="D20" s="16"/>
      <c r="E20" s="58"/>
      <c r="F20" s="53"/>
      <c r="G20" s="53"/>
      <c r="H20" s="62"/>
      <c r="I20" s="53"/>
      <c r="J20" s="53"/>
      <c r="K20" s="54"/>
      <c r="L20" s="32"/>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5"/>
    </row>
    <row r="21" spans="2:84" ht="18" x14ac:dyDescent="0.25">
      <c r="B21" s="5"/>
      <c r="C21" s="42" t="s">
        <v>8</v>
      </c>
      <c r="D21" s="39">
        <f>IF(MIN(D22:D25)&gt;0,MIN(D22:D25),"")</f>
        <v>45087</v>
      </c>
      <c r="E21" s="57">
        <f>IF(MAX(E22:E25)&gt;0,MAX(E22:E25),"")</f>
        <v>45123</v>
      </c>
      <c r="F21" s="52">
        <f t="shared" ref="F21:K21" si="15">SUM(F22:F25)</f>
        <v>24010</v>
      </c>
      <c r="G21" s="52">
        <f t="shared" si="15"/>
        <v>57</v>
      </c>
      <c r="H21" s="61">
        <f t="shared" si="15"/>
        <v>24067</v>
      </c>
      <c r="I21" s="52">
        <f t="shared" si="15"/>
        <v>702</v>
      </c>
      <c r="J21" s="52">
        <f t="shared" si="15"/>
        <v>1145</v>
      </c>
      <c r="K21" s="52">
        <f t="shared" si="15"/>
        <v>1847</v>
      </c>
      <c r="L21" s="31"/>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5"/>
    </row>
    <row r="22" spans="2:84" ht="18" customHeight="1" outlineLevel="1" x14ac:dyDescent="0.25">
      <c r="B22" s="5"/>
      <c r="C22" s="17" t="s">
        <v>10</v>
      </c>
      <c r="D22" s="16">
        <v>45087</v>
      </c>
      <c r="E22" s="58">
        <v>45097</v>
      </c>
      <c r="F22" s="53">
        <v>23232</v>
      </c>
      <c r="G22" s="53">
        <v>32</v>
      </c>
      <c r="H22" s="62">
        <f>F22+G22</f>
        <v>23264</v>
      </c>
      <c r="I22" s="53">
        <v>234</v>
      </c>
      <c r="J22" s="53">
        <v>345</v>
      </c>
      <c r="K22" s="54">
        <f>I22+J22</f>
        <v>579</v>
      </c>
      <c r="L22" s="32"/>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5"/>
    </row>
    <row r="23" spans="2:84" ht="18" customHeight="1" outlineLevel="1" x14ac:dyDescent="0.25">
      <c r="B23" s="5"/>
      <c r="C23" s="17" t="s">
        <v>11</v>
      </c>
      <c r="D23" s="16">
        <v>45092</v>
      </c>
      <c r="E23" s="58">
        <v>45102</v>
      </c>
      <c r="F23" s="53">
        <v>434</v>
      </c>
      <c r="G23" s="53">
        <v>3</v>
      </c>
      <c r="H23" s="62">
        <f t="shared" ref="H23:H24" si="16">F23+G23</f>
        <v>437</v>
      </c>
      <c r="I23" s="53">
        <v>234</v>
      </c>
      <c r="J23" s="53">
        <v>455</v>
      </c>
      <c r="K23" s="54">
        <f t="shared" ref="K23:K24" si="17">I23+J23</f>
        <v>689</v>
      </c>
      <c r="L23" s="32"/>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5"/>
    </row>
    <row r="24" spans="2:84" ht="18" customHeight="1" outlineLevel="1" x14ac:dyDescent="0.25">
      <c r="B24" s="5"/>
      <c r="C24" s="17" t="s">
        <v>12</v>
      </c>
      <c r="D24" s="16">
        <v>45099</v>
      </c>
      <c r="E24" s="58">
        <v>45123</v>
      </c>
      <c r="F24" s="53">
        <v>344</v>
      </c>
      <c r="G24" s="53">
        <v>22</v>
      </c>
      <c r="H24" s="62">
        <f t="shared" si="16"/>
        <v>366</v>
      </c>
      <c r="I24" s="53">
        <v>234</v>
      </c>
      <c r="J24" s="53">
        <v>345</v>
      </c>
      <c r="K24" s="54">
        <f t="shared" si="17"/>
        <v>579</v>
      </c>
      <c r="L24" s="32"/>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5"/>
    </row>
    <row r="25" spans="2:84" ht="18" customHeight="1" outlineLevel="1" x14ac:dyDescent="0.25">
      <c r="B25" s="5"/>
      <c r="C25" s="17"/>
      <c r="D25" s="16"/>
      <c r="E25" s="58"/>
      <c r="F25" s="53"/>
      <c r="G25" s="53"/>
      <c r="H25" s="62"/>
      <c r="I25" s="53"/>
      <c r="J25" s="53"/>
      <c r="K25" s="54"/>
      <c r="L25" s="32"/>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5"/>
    </row>
    <row r="26" spans="2:84" ht="18" x14ac:dyDescent="0.25">
      <c r="B26" s="5"/>
      <c r="C26" s="42" t="s">
        <v>9</v>
      </c>
      <c r="D26" s="39">
        <f>IF(MIN(D27:D29)&gt;0,MIN(D27:D29),"")</f>
        <v>45097</v>
      </c>
      <c r="E26" s="57">
        <f>IF(MAX(E27:E29)&gt;0,MAX(E27:E29),"")</f>
        <v>45106</v>
      </c>
      <c r="F26" s="52">
        <f t="shared" ref="F26:K26" si="18">SUM(F27:F29)</f>
        <v>109463</v>
      </c>
      <c r="G26" s="52">
        <f t="shared" si="18"/>
        <v>154</v>
      </c>
      <c r="H26" s="61">
        <f t="shared" si="18"/>
        <v>109617</v>
      </c>
      <c r="I26" s="52">
        <f t="shared" si="18"/>
        <v>734090</v>
      </c>
      <c r="J26" s="52">
        <f t="shared" si="18"/>
        <v>74580</v>
      </c>
      <c r="K26" s="52">
        <f t="shared" si="18"/>
        <v>808670</v>
      </c>
      <c r="L26" s="31"/>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5"/>
    </row>
    <row r="27" spans="2:84" ht="18" outlineLevel="1" x14ac:dyDescent="0.25">
      <c r="B27" s="5"/>
      <c r="C27" s="17" t="s">
        <v>10</v>
      </c>
      <c r="D27" s="16">
        <v>45097</v>
      </c>
      <c r="E27" s="58">
        <v>45101</v>
      </c>
      <c r="F27" s="53">
        <v>43443</v>
      </c>
      <c r="G27" s="53">
        <v>33</v>
      </c>
      <c r="H27" s="62">
        <f>F27+G27</f>
        <v>43476</v>
      </c>
      <c r="I27" s="53">
        <v>9778</v>
      </c>
      <c r="J27" s="53">
        <v>678</v>
      </c>
      <c r="K27" s="54">
        <f>I27+J27</f>
        <v>10456</v>
      </c>
      <c r="L27" s="32"/>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5"/>
    </row>
    <row r="28" spans="2:84" ht="18" outlineLevel="1" x14ac:dyDescent="0.25">
      <c r="B28" s="5"/>
      <c r="C28" s="17" t="s">
        <v>11</v>
      </c>
      <c r="D28" s="16">
        <v>45099</v>
      </c>
      <c r="E28" s="58">
        <v>45106</v>
      </c>
      <c r="F28" s="53">
        <v>65464</v>
      </c>
      <c r="G28" s="53">
        <v>55</v>
      </c>
      <c r="H28" s="62">
        <f t="shared" ref="H28:H29" si="19">F28+G28</f>
        <v>65519</v>
      </c>
      <c r="I28" s="53">
        <v>678678</v>
      </c>
      <c r="J28" s="53">
        <v>6446</v>
      </c>
      <c r="K28" s="54">
        <f>I28+J28</f>
        <v>685124</v>
      </c>
      <c r="L28" s="32"/>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5"/>
    </row>
    <row r="29" spans="2:84" ht="18" outlineLevel="1" x14ac:dyDescent="0.25">
      <c r="B29" s="5"/>
      <c r="C29" s="17" t="s">
        <v>12</v>
      </c>
      <c r="D29" s="16">
        <v>45103</v>
      </c>
      <c r="E29" s="58">
        <v>45106</v>
      </c>
      <c r="F29" s="53">
        <v>556</v>
      </c>
      <c r="G29" s="53">
        <v>66</v>
      </c>
      <c r="H29" s="62">
        <f t="shared" si="19"/>
        <v>622</v>
      </c>
      <c r="I29" s="53">
        <v>45634</v>
      </c>
      <c r="J29" s="53">
        <v>67456</v>
      </c>
      <c r="K29" s="54">
        <f>I29+J29</f>
        <v>113090</v>
      </c>
      <c r="L29" s="32"/>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5"/>
    </row>
    <row r="30" spans="2:84" ht="19.5" customHeight="1" x14ac:dyDescent="0.25">
      <c r="B30" s="5"/>
      <c r="C30" s="19"/>
      <c r="D30" s="21"/>
      <c r="E30" s="59"/>
      <c r="F30" s="20"/>
      <c r="G30" s="20"/>
      <c r="H30" s="59"/>
      <c r="I30" s="20"/>
      <c r="J30" s="20"/>
      <c r="K30" s="20"/>
      <c r="L30" s="33"/>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5"/>
    </row>
    <row r="31" spans="2:84" ht="14.45" customHeight="1" thickBot="1" x14ac:dyDescent="0.3"/>
    <row r="32" spans="2:84" s="65" customFormat="1" ht="31.9" customHeight="1" thickBot="1" x14ac:dyDescent="0.35">
      <c r="B32" s="89" t="s">
        <v>22</v>
      </c>
      <c r="C32" s="90"/>
      <c r="D32" s="90"/>
      <c r="E32" s="90"/>
      <c r="F32" s="90"/>
      <c r="G32" s="90"/>
      <c r="H32" s="90"/>
      <c r="I32" s="90"/>
      <c r="J32" s="90"/>
      <c r="K32" s="91"/>
      <c r="M32" s="86" t="s">
        <v>21</v>
      </c>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8"/>
      <c r="AM32" s="66"/>
      <c r="AN32" s="66"/>
      <c r="AO32" s="66"/>
      <c r="AP32" s="66"/>
      <c r="AQ32" s="66"/>
      <c r="AR32" s="66"/>
      <c r="AS32" s="66"/>
      <c r="AT32" s="66"/>
      <c r="AU32" s="66"/>
      <c r="AZ32" s="67"/>
      <c r="CF32" s="68"/>
    </row>
    <row r="33" spans="2:40" ht="2.4500000000000002" customHeight="1" x14ac:dyDescent="0.25"/>
    <row r="34" spans="2:40" s="64" customFormat="1" ht="16.899999999999999" customHeight="1" x14ac:dyDescent="0.2">
      <c r="B34" s="92" t="s">
        <v>23</v>
      </c>
      <c r="C34" s="92"/>
      <c r="D34" s="92"/>
      <c r="E34" s="92"/>
      <c r="F34" s="92"/>
      <c r="G34" s="92"/>
      <c r="H34" s="92"/>
      <c r="I34" s="92"/>
      <c r="J34" s="92"/>
      <c r="K34" s="92"/>
      <c r="L34" s="71"/>
      <c r="M34" s="71"/>
      <c r="N34" s="71"/>
      <c r="O34" s="71"/>
      <c r="P34" s="71"/>
      <c r="Q34" s="71"/>
      <c r="R34" s="71"/>
      <c r="S34" s="71"/>
      <c r="T34" s="71"/>
      <c r="U34" s="71"/>
      <c r="V34" s="71"/>
      <c r="W34" s="71"/>
      <c r="X34" s="71"/>
      <c r="Y34" s="71"/>
      <c r="Z34" s="71"/>
      <c r="AA34" s="71"/>
      <c r="AB34" s="71"/>
    </row>
    <row r="35" spans="2:40" s="64" customFormat="1" ht="16.899999999999999" customHeight="1" x14ac:dyDescent="0.2">
      <c r="B35" s="92"/>
      <c r="C35" s="92"/>
      <c r="D35" s="92"/>
      <c r="E35" s="92"/>
      <c r="F35" s="92"/>
      <c r="G35" s="92"/>
      <c r="H35" s="92"/>
      <c r="I35" s="92"/>
      <c r="J35" s="92"/>
      <c r="K35" s="92"/>
      <c r="L35" s="71"/>
      <c r="M35" s="71"/>
      <c r="N35" s="71"/>
      <c r="O35" s="71"/>
      <c r="P35" s="71"/>
      <c r="Q35" s="71"/>
      <c r="R35" s="71"/>
      <c r="S35" s="71"/>
      <c r="T35" s="71"/>
      <c r="U35" s="71"/>
      <c r="V35" s="71"/>
      <c r="W35" s="71"/>
      <c r="X35" s="71"/>
      <c r="Y35" s="71"/>
      <c r="Z35" s="71"/>
      <c r="AA35" s="71"/>
      <c r="AB35" s="71"/>
    </row>
    <row r="36" spans="2:40" ht="16.899999999999999" customHeight="1" x14ac:dyDescent="0.25">
      <c r="B36" s="92"/>
      <c r="C36" s="92"/>
      <c r="D36" s="92"/>
      <c r="E36" s="92"/>
      <c r="F36" s="92"/>
      <c r="G36" s="92"/>
      <c r="H36" s="92"/>
      <c r="I36" s="92"/>
      <c r="J36" s="92"/>
      <c r="K36" s="92"/>
      <c r="L36" s="71"/>
      <c r="M36" s="71"/>
      <c r="N36" s="71"/>
      <c r="O36" s="71"/>
      <c r="P36" s="71"/>
      <c r="Q36" s="71"/>
      <c r="R36" s="71"/>
      <c r="S36" s="71"/>
      <c r="T36" s="71"/>
      <c r="U36" s="71"/>
      <c r="V36" s="71"/>
      <c r="W36" s="71"/>
      <c r="X36" s="71"/>
      <c r="Y36" s="71"/>
      <c r="Z36" s="71"/>
      <c r="AA36" s="71"/>
      <c r="AB36" s="71"/>
      <c r="AM36" s="85"/>
      <c r="AN36" s="85"/>
    </row>
    <row r="37" spans="2:40" ht="292.14999999999998" customHeight="1" x14ac:dyDescent="0.25">
      <c r="B37" s="69"/>
      <c r="C37" s="69"/>
      <c r="D37" s="69"/>
      <c r="E37" s="69"/>
      <c r="F37" s="69"/>
      <c r="G37" s="69"/>
      <c r="H37" s="69"/>
      <c r="I37" s="69"/>
      <c r="J37" s="69"/>
      <c r="K37" s="69"/>
      <c r="AM37" s="85"/>
      <c r="AN37" s="85"/>
    </row>
  </sheetData>
  <sheetProtection formatCells="0" formatColumns="0" formatRows="0" insertRows="0" deleteRows="0"/>
  <mergeCells count="17">
    <mergeCell ref="AM36:AN37"/>
    <mergeCell ref="M32:AL32"/>
    <mergeCell ref="B32:K32"/>
    <mergeCell ref="B34:K36"/>
    <mergeCell ref="C3:K3"/>
    <mergeCell ref="C6:D6"/>
    <mergeCell ref="F9:H9"/>
    <mergeCell ref="I9:K9"/>
    <mergeCell ref="AI3:AK3"/>
    <mergeCell ref="G6:H6"/>
    <mergeCell ref="M5:Q7"/>
    <mergeCell ref="R5:V7"/>
    <mergeCell ref="W5:AA7"/>
    <mergeCell ref="AB5:AF7"/>
    <mergeCell ref="AG5:AK7"/>
    <mergeCell ref="E6:F6"/>
    <mergeCell ref="C9:D9"/>
  </mergeCells>
  <phoneticPr fontId="1" type="noConversion"/>
  <conditionalFormatting sqref="M8:AK8">
    <cfRule type="expression" dxfId="2" priority="119">
      <formula>$M$8=TODAY()</formula>
    </cfRule>
  </conditionalFormatting>
  <conditionalFormatting sqref="M11:AK30">
    <cfRule type="expression" dxfId="1" priority="54">
      <formula>AND(NOT(ISBLANK($D11)),$D11&lt;=M$8,$E11&gt;=M$8)</formula>
    </cfRule>
  </conditionalFormatting>
  <conditionalFormatting sqref="M16:AK16 M21:AK21 M26:AK26">
    <cfRule type="expression" dxfId="0" priority="7" stopIfTrue="1">
      <formula>AND(M$9&gt;=$D16,M$9&lt;=$E16)</formula>
    </cfRule>
  </conditionalFormatting>
  <hyperlinks>
    <hyperlink ref="M32:R32" r:id="rId1" display=" Make beautiful timelines in PowerPoint for important meetings." xr:uid="{00000000-0004-0000-0000-000000000000}"/>
    <hyperlink ref="M32:T32" r:id="rId2" display=" Make beautiful timelines in PowerPoint for important meetings." xr:uid="{00000000-0004-0000-0000-000001000000}"/>
    <hyperlink ref="B34" r:id="rId3" xr:uid="{00000000-0004-0000-0000-000002000000}"/>
    <hyperlink ref="B32:K32" r:id="rId4" display="Instantly turn Excel data into PowerPoint slides with the Office Timeline add-in for PowerPoint." xr:uid="{00000000-0004-0000-0000-000003000000}"/>
    <hyperlink ref="M32:AL32" r:id="rId5" display="Make beautiful timelines in PowerPoint for important meetings." xr:uid="{00000000-0004-0000-0000-000004000000}"/>
  </hyperlinks>
  <pageMargins left="0.25" right="0.25" top="0.5" bottom="0.5" header="0.5" footer="0.25"/>
  <pageSetup scale="61" fitToHeight="0" orientation="landscape" r:id="rId6"/>
  <headerFooter alignWithMargins="0"/>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90" zoomScaleNormal="90" workbookViewId="0">
      <selection activeCell="P34" sqref="P34"/>
    </sheetView>
  </sheetViews>
  <sheetFormatPr defaultColWidth="9.140625" defaultRowHeight="12.75" x14ac:dyDescent="0.2"/>
  <cols>
    <col min="1" max="16384" width="9.140625" style="70"/>
  </cols>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Excel Budget Template</vt:lpstr>
      <vt:lpstr>Budget Template Instructions</vt:lpstr>
      <vt:lpstr>'Excel Budget Template'!prevWBS</vt:lpstr>
      <vt:lpstr>'Excel Budget Template'!Print_Area</vt:lpstr>
      <vt:lpstr>'Excel Budget Template'!Print_Titles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2018-07-12T14:44:14Z</dcterms:created>
  <dcterms:modified xsi:type="dcterms:W3CDTF">2022-11-24T13:20:24Z</dcterms:modified>
</cp:coreProperties>
</file>