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48473077-C03E-405A-8C8D-C503C8F674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ct Gantt Chart" sheetId="1" r:id="rId1"/>
  </sheets>
  <definedNames>
    <definedName name="_xlnm.Print_Titles" localSheetId="0">'Project Gantt Chart'!$1:$5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2" i="1"/>
  <c r="F28" i="1"/>
  <c r="F27" i="1"/>
  <c r="F24" i="1"/>
  <c r="F22" i="1"/>
  <c r="F20" i="1"/>
  <c r="F18" i="1"/>
  <c r="F15" i="1"/>
  <c r="F14" i="1"/>
  <c r="F13" i="1"/>
  <c r="F26" i="1"/>
  <c r="F25" i="1"/>
  <c r="F23" i="1"/>
  <c r="F21" i="1"/>
  <c r="F19" i="1"/>
  <c r="F17" i="1"/>
  <c r="F16" i="1"/>
  <c r="F11" i="1"/>
  <c r="F10" i="1"/>
  <c r="F9" i="1"/>
  <c r="F7" i="1"/>
  <c r="F6" i="1"/>
  <c r="E3" i="1"/>
  <c r="B3" i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Automatically calculates the first task start date in the template.</t>
        </r>
      </text>
    </comment>
    <comment ref="E3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Automatically calculates the latest task end date in the template.</t>
        </r>
      </text>
    </comment>
    <comment ref="F5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Duration is formula-driven: end date - start date + 1 day.</t>
        </r>
      </text>
    </comment>
  </commentList>
</comments>
</file>

<file path=xl/sharedStrings.xml><?xml version="1.0" encoding="utf-8"?>
<sst xmlns="http://schemas.openxmlformats.org/spreadsheetml/2006/main" count="112" uniqueCount="72">
  <si>
    <t>Project Gantt Chart Template for Excel</t>
  </si>
  <si>
    <t>Best for: Project managers tracking tasks, dependencies, and milestones across the full project lifecycle.</t>
  </si>
  <si>
    <t>Start</t>
  </si>
  <si>
    <t>End</t>
  </si>
  <si>
    <t>View</t>
  </si>
  <si>
    <t>Gantt View (updates automatically when task dates change)</t>
  </si>
  <si>
    <t>ID</t>
  </si>
  <si>
    <t>Phase</t>
  </si>
  <si>
    <t>Start Date</t>
  </si>
  <si>
    <t>End Date</t>
  </si>
  <si>
    <t>Duration (days)</t>
  </si>
  <si>
    <t>Dependency</t>
  </si>
  <si>
    <t>Milestone</t>
  </si>
  <si>
    <t>Notes</t>
  </si>
  <si>
    <t>Project kickoff</t>
  </si>
  <si>
    <t>Initiation</t>
  </si>
  <si>
    <t>Yes</t>
  </si>
  <si>
    <t>Requirements gathering</t>
  </si>
  <si>
    <t>Planning</t>
  </si>
  <si>
    <t>1</t>
  </si>
  <si>
    <t>No</t>
  </si>
  <si>
    <t>Scope approval</t>
  </si>
  <si>
    <t>2</t>
  </si>
  <si>
    <t>Work breakdown structure</t>
  </si>
  <si>
    <t>3</t>
  </si>
  <si>
    <t>UX/UI design</t>
  </si>
  <si>
    <t>Design</t>
  </si>
  <si>
    <t>4</t>
  </si>
  <si>
    <t>Create wireframes and visuals</t>
  </si>
  <si>
    <t>Architecture review</t>
  </si>
  <si>
    <t>5</t>
  </si>
  <si>
    <t>Validate technical approach</t>
  </si>
  <si>
    <t>Development sprint 1</t>
  </si>
  <si>
    <t>Execution</t>
  </si>
  <si>
    <t>6</t>
  </si>
  <si>
    <t>Build core functionality</t>
  </si>
  <si>
    <t>Development sprint 2</t>
  </si>
  <si>
    <t>7</t>
  </si>
  <si>
    <t>Complete remaining backlog</t>
  </si>
  <si>
    <t>QA testing</t>
  </si>
  <si>
    <t>Testing</t>
  </si>
  <si>
    <t>8</t>
  </si>
  <si>
    <t>Execute test scripts</t>
  </si>
  <si>
    <t>User acceptance testing</t>
  </si>
  <si>
    <t>9</t>
  </si>
  <si>
    <t>Validate with stakeholders</t>
  </si>
  <si>
    <t>Launch readiness review</t>
  </si>
  <si>
    <t>Closure</t>
  </si>
  <si>
    <t>Go-live</t>
  </si>
  <si>
    <t>Risk assessment</t>
  </si>
  <si>
    <t>Project plan baseline</t>
  </si>
  <si>
    <t>Approve timeline, budget, and resources</t>
  </si>
  <si>
    <t>Environment setup</t>
  </si>
  <si>
    <t>Data migration prep</t>
  </si>
  <si>
    <t>Test plan sign-off</t>
  </si>
  <si>
    <t>Training materials</t>
  </si>
  <si>
    <t>Stakeholder training</t>
  </si>
  <si>
    <t>18</t>
  </si>
  <si>
    <t>Hypercare support</t>
  </si>
  <si>
    <t>How to use</t>
  </si>
  <si>
    <t>Edit the blue input cells. The weekly Gantt view updates automatically based on task start and end dates.</t>
  </si>
  <si>
    <t>Legend</t>
  </si>
  <si>
    <t>Task bar</t>
  </si>
  <si>
    <t>Formula cell</t>
  </si>
  <si>
    <t>Input cell</t>
  </si>
  <si>
    <t>Date check</t>
  </si>
  <si>
    <t>Weekly</t>
  </si>
  <si>
    <t>Project retrostpective</t>
  </si>
  <si>
    <t>Resource planning</t>
  </si>
  <si>
    <t>Prototype validation</t>
  </si>
  <si>
    <t>% Complete</t>
  </si>
  <si>
    <t>Task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</si>
</sst>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yy"/>
    <numFmt numFmtId="165" formatCode="mm\-dd"/>
    <numFmt numFmtId="166" formatCode="[$-409]d\-mmm;@"/>
  </numFmts>
  <fonts count="13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  <charset val="238"/>
    </font>
    <font>
      <i/>
      <sz val="10"/>
      <color rgb="FF5B6573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FF"/>
      <name val="Calibri"/>
      <family val="2"/>
      <charset val="238"/>
    </font>
    <font>
      <b/>
      <sz val="11"/>
      <color rgb="FFC00000"/>
      <name val="Calibri"/>
      <family val="2"/>
      <charset val="238"/>
    </font>
    <font>
      <sz val="10"/>
      <color rgb="FF5B6573"/>
      <name val="Calibri"/>
      <family val="2"/>
      <charset val="238"/>
    </font>
    <font>
      <sz val="9"/>
      <color rgb="FF0000FF"/>
      <name val="Calibri"/>
      <family val="2"/>
      <charset val="238"/>
    </font>
    <font>
      <b/>
      <sz val="9"/>
      <color rgb="FFFFFFFF"/>
      <name val="Calibri"/>
      <family val="2"/>
      <charset val="238"/>
    </font>
    <font>
      <b/>
      <sz val="11"/>
      <color theme="5" tint="-0.499984740745262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3F4F6"/>
      </patternFill>
    </fill>
    <fill>
      <patternFill patternType="solid">
        <fgColor rgb="FF4F81BD"/>
      </patternFill>
    </fill>
    <fill>
      <patternFill patternType="solid">
        <fgColor rgb="FFF4B183"/>
      </patternFill>
    </fill>
    <fill>
      <patternFill patternType="solid">
        <fgColor rgb="FFFDE9E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  <diagonal/>
    </border>
    <border>
      <left style="medium">
        <color rgb="FFB7C3D0"/>
      </left>
      <right style="thin">
        <color rgb="FFD0D7DE"/>
      </right>
      <top style="thin">
        <color rgb="FFD0D7DE"/>
      </top>
      <bottom style="thin">
        <color rgb="FFD0D7DE"/>
      </bottom>
      <diagonal/>
    </border>
    <border>
      <left style="thin">
        <color rgb="FFD0D7DE"/>
      </left>
      <right style="thin">
        <color rgb="FFD0D7DE"/>
      </right>
      <top/>
      <bottom style="thin">
        <color rgb="FFD0D7DE"/>
      </bottom>
      <diagonal/>
    </border>
    <border>
      <left style="medium">
        <color rgb="FFB7C3D0"/>
      </left>
      <right style="thin">
        <color rgb="FFD0D7DE"/>
      </right>
      <top/>
      <bottom style="thin">
        <color rgb="FFD0D7DE"/>
      </bottom>
      <diagonal/>
    </border>
    <border>
      <left style="medium">
        <color rgb="FF1F4E78"/>
      </left>
      <right/>
      <top style="medium">
        <color rgb="FF1F4E78"/>
      </top>
      <bottom style="medium">
        <color rgb="FF1F4E78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/>
    <xf numFmtId="1" fontId="4" fillId="7" borderId="1" xfId="0" applyNumberFormat="1" applyFont="1" applyFill="1" applyBorder="1"/>
    <xf numFmtId="0" fontId="5" fillId="7" borderId="1" xfId="0" applyFont="1" applyFill="1" applyBorder="1" applyAlignment="1">
      <alignment wrapText="1"/>
    </xf>
    <xf numFmtId="0" fontId="0" fillId="7" borderId="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0" xfId="0" applyFill="1"/>
    <xf numFmtId="0" fontId="10" fillId="7" borderId="1" xfId="0" applyFont="1" applyFill="1" applyBorder="1" applyAlignment="1">
      <alignment wrapText="1"/>
    </xf>
    <xf numFmtId="0" fontId="8" fillId="6" borderId="0" xfId="0" applyFont="1" applyFill="1" applyAlignment="1">
      <alignment horizontal="center"/>
    </xf>
    <xf numFmtId="9" fontId="5" fillId="7" borderId="1" xfId="0" applyNumberFormat="1" applyFont="1" applyFill="1" applyBorder="1" applyAlignment="1">
      <alignment horizontal="center"/>
    </xf>
    <xf numFmtId="166" fontId="5" fillId="7" borderId="1" xfId="0" applyNumberFormat="1" applyFont="1" applyFill="1" applyBorder="1"/>
    <xf numFmtId="0" fontId="0" fillId="8" borderId="0" xfId="0" applyFill="1"/>
    <xf numFmtId="49" fontId="5" fillId="7" borderId="1" xfId="0" applyNumberFormat="1" applyFont="1" applyFill="1" applyBorder="1"/>
    <xf numFmtId="0" fontId="3" fillId="8" borderId="0" xfId="0" applyFont="1" applyFill="1" applyAlignment="1">
      <alignment horizontal="center" vertical="center" wrapText="1"/>
    </xf>
    <xf numFmtId="0" fontId="3" fillId="8" borderId="1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3" xfId="0" applyFont="1" applyFill="1" applyBorder="1"/>
    <xf numFmtId="166" fontId="5" fillId="7" borderId="3" xfId="0" applyNumberFormat="1" applyFont="1" applyFill="1" applyBorder="1"/>
    <xf numFmtId="1" fontId="4" fillId="7" borderId="3" xfId="0" applyNumberFormat="1" applyFont="1" applyFill="1" applyBorder="1"/>
    <xf numFmtId="9" fontId="5" fillId="7" borderId="3" xfId="0" applyNumberFormat="1" applyFont="1" applyFill="1" applyBorder="1" applyAlignment="1">
      <alignment horizontal="center"/>
    </xf>
    <xf numFmtId="0" fontId="10" fillId="7" borderId="3" xfId="0" applyFont="1" applyFill="1" applyBorder="1" applyAlignment="1">
      <alignment wrapText="1"/>
    </xf>
    <xf numFmtId="0" fontId="0" fillId="7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165" fontId="11" fillId="8" borderId="0" xfId="0" applyNumberFormat="1" applyFont="1" applyFill="1" applyAlignment="1">
      <alignment horizontal="center" vertical="center"/>
    </xf>
    <xf numFmtId="16" fontId="3" fillId="8" borderId="0" xfId="0" applyNumberFormat="1" applyFont="1" applyFill="1" applyAlignment="1">
      <alignment horizontal="center" vertical="center"/>
    </xf>
    <xf numFmtId="0" fontId="3" fillId="9" borderId="5" xfId="0" applyFont="1" applyFill="1" applyBorder="1" applyAlignment="1">
      <alignment horizontal="center"/>
    </xf>
    <xf numFmtId="164" fontId="4" fillId="10" borderId="6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1" fillId="8" borderId="0" xfId="0" applyFont="1" applyFill="1" applyAlignment="1">
      <alignment horizontal="left" vertical="center"/>
    </xf>
    <xf numFmtId="0" fontId="0" fillId="8" borderId="0" xfId="0" applyFill="1"/>
    <xf numFmtId="0" fontId="9" fillId="0" borderId="0" xfId="0" applyFont="1" applyAlignment="1">
      <alignment wrapText="1"/>
    </xf>
    <xf numFmtId="0" fontId="3" fillId="9" borderId="0" xfId="0" applyFont="1" applyFill="1" applyAlignment="1">
      <alignment horizontal="center" vertical="center"/>
    </xf>
    <xf numFmtId="0" fontId="0" fillId="9" borderId="0" xfId="0" applyFill="1"/>
    <xf numFmtId="0" fontId="0" fillId="11" borderId="0" xfId="0" applyFill="1" applyAlignment="1">
      <alignment vertical="center" wrapText="1"/>
    </xf>
    <xf numFmtId="0" fontId="0" fillId="11" borderId="0" xfId="0" applyFill="1" applyAlignment="1">
      <alignment vertical="center"/>
    </xf>
    <xf numFmtId="0" fontId="12" fillId="10" borderId="0" xfId="0" applyFont="1" applyFill="1" applyAlignment="1">
      <alignment horizontal="left"/>
    </xf>
  </cellXfs>
  <cellStyles count="1">
    <cellStyle name="Normal" xfId="0" builtinId="0"/>
  </cellStyles>
  <dxfs count="3">
    <dxf>
      <fill>
        <patternFill>
          <bgColor rgb="FF4F81BD"/>
        </patternFill>
      </fill>
    </dxf>
    <dxf>
      <fill>
        <patternFill>
          <bgColor rgb="FFF4B183"/>
        </patternFill>
      </fill>
    </dxf>
    <dxf>
      <font>
        <b/>
        <color rgb="FFC00000"/>
      </font>
      <fill>
        <patternFill>
          <bgColor rgb="FFFDE9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E78"/>
  </sheetPr>
  <dimension ref="A1:AJ34"/>
  <sheetViews>
    <sheetView showGridLines="0" tabSelected="1" workbookViewId="0">
      <selection activeCell="R13" sqref="R13"/>
    </sheetView>
  </sheetViews>
  <sheetFormatPr defaultRowHeight="15" x14ac:dyDescent="0.25"/>
  <cols>
    <col min="1" max="1" width="7.28515625" customWidth="1"/>
    <col min="2" max="2" width="28" customWidth="1"/>
    <col min="3" max="3" width="16" customWidth="1"/>
    <col min="4" max="5" width="13" customWidth="1"/>
    <col min="6" max="9" width="12" customWidth="1"/>
    <col min="10" max="10" width="33.28515625" bestFit="1" customWidth="1"/>
    <col min="11" max="36" width="5.140625" customWidth="1"/>
  </cols>
  <sheetData>
    <row r="1" spans="1:36" s="17" customFormat="1" ht="26.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</row>
    <row r="2" spans="1:36" ht="26.1" customHeight="1" thickBot="1" x14ac:dyDescent="0.3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</row>
    <row r="3" spans="1:36" ht="15.75" thickBot="1" x14ac:dyDescent="0.3">
      <c r="A3" s="31" t="s">
        <v>2</v>
      </c>
      <c r="B3" s="32">
        <f ca="1">IF(COUNTA(D6:D28)=0,TODAY(),MIN(D6:D28))</f>
        <v>46118</v>
      </c>
      <c r="D3" s="33" t="s">
        <v>3</v>
      </c>
      <c r="E3" s="32">
        <f>IF(COUNTA(E6:E28)=0,B3+181,MAX(E6:E28))</f>
        <v>46249</v>
      </c>
      <c r="H3" s="33" t="s">
        <v>4</v>
      </c>
      <c r="I3" s="43" t="s">
        <v>66</v>
      </c>
      <c r="J3" s="43"/>
      <c r="K3" s="39" t="s">
        <v>5</v>
      </c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</row>
    <row r="4" spans="1:36" ht="21.95" customHeight="1" x14ac:dyDescent="0.25"/>
    <row r="5" spans="1:36" s="17" customFormat="1" ht="30" x14ac:dyDescent="0.25">
      <c r="A5" s="19" t="s">
        <v>6</v>
      </c>
      <c r="B5" s="19" t="s">
        <v>71</v>
      </c>
      <c r="C5" s="19" t="s">
        <v>7</v>
      </c>
      <c r="D5" s="19" t="s">
        <v>8</v>
      </c>
      <c r="E5" s="19" t="s">
        <v>9</v>
      </c>
      <c r="F5" s="19" t="s">
        <v>10</v>
      </c>
      <c r="G5" s="19" t="s">
        <v>70</v>
      </c>
      <c r="H5" s="19" t="s">
        <v>11</v>
      </c>
      <c r="I5" s="19" t="s">
        <v>12</v>
      </c>
      <c r="J5" s="19" t="s">
        <v>13</v>
      </c>
      <c r="K5" s="29">
        <f ca="1">$B$3</f>
        <v>46118</v>
      </c>
      <c r="L5" s="29">
        <f t="shared" ref="L5:AJ5" ca="1" si="0">K5+7</f>
        <v>46125</v>
      </c>
      <c r="M5" s="29">
        <f t="shared" ca="1" si="0"/>
        <v>46132</v>
      </c>
      <c r="N5" s="29">
        <f t="shared" ca="1" si="0"/>
        <v>46139</v>
      </c>
      <c r="O5" s="29">
        <f t="shared" ca="1" si="0"/>
        <v>46146</v>
      </c>
      <c r="P5" s="29">
        <f t="shared" ca="1" si="0"/>
        <v>46153</v>
      </c>
      <c r="Q5" s="29">
        <f t="shared" ca="1" si="0"/>
        <v>46160</v>
      </c>
      <c r="R5" s="29">
        <f t="shared" ca="1" si="0"/>
        <v>46167</v>
      </c>
      <c r="S5" s="29">
        <f t="shared" ca="1" si="0"/>
        <v>46174</v>
      </c>
      <c r="T5" s="29">
        <f t="shared" ca="1" si="0"/>
        <v>46181</v>
      </c>
      <c r="U5" s="29">
        <f t="shared" ca="1" si="0"/>
        <v>46188</v>
      </c>
      <c r="V5" s="29">
        <f t="shared" ca="1" si="0"/>
        <v>46195</v>
      </c>
      <c r="W5" s="29">
        <f t="shared" ca="1" si="0"/>
        <v>46202</v>
      </c>
      <c r="X5" s="29">
        <f t="shared" ca="1" si="0"/>
        <v>46209</v>
      </c>
      <c r="Y5" s="29">
        <f t="shared" ca="1" si="0"/>
        <v>46216</v>
      </c>
      <c r="Z5" s="29">
        <f t="shared" ca="1" si="0"/>
        <v>46223</v>
      </c>
      <c r="AA5" s="29">
        <f t="shared" ca="1" si="0"/>
        <v>46230</v>
      </c>
      <c r="AB5" s="29">
        <f t="shared" ca="1" si="0"/>
        <v>46237</v>
      </c>
      <c r="AC5" s="29">
        <f t="shared" ca="1" si="0"/>
        <v>46244</v>
      </c>
      <c r="AD5" s="29">
        <f t="shared" ca="1" si="0"/>
        <v>46251</v>
      </c>
      <c r="AE5" s="29">
        <f t="shared" ca="1" si="0"/>
        <v>46258</v>
      </c>
      <c r="AF5" s="29">
        <f t="shared" ca="1" si="0"/>
        <v>46265</v>
      </c>
      <c r="AG5" s="29">
        <f t="shared" ca="1" si="0"/>
        <v>46272</v>
      </c>
      <c r="AH5" s="29">
        <f t="shared" ca="1" si="0"/>
        <v>46279</v>
      </c>
      <c r="AI5" s="30">
        <f t="shared" ca="1" si="0"/>
        <v>46286</v>
      </c>
      <c r="AJ5" s="30">
        <f t="shared" ca="1" si="0"/>
        <v>46293</v>
      </c>
    </row>
    <row r="6" spans="1:36" s="12" customFormat="1" ht="21.95" customHeight="1" x14ac:dyDescent="0.25">
      <c r="A6" s="21">
        <v>1</v>
      </c>
      <c r="B6" s="22" t="s">
        <v>14</v>
      </c>
      <c r="C6" s="22" t="s">
        <v>15</v>
      </c>
      <c r="D6" s="23">
        <v>46118</v>
      </c>
      <c r="E6" s="23">
        <v>46118</v>
      </c>
      <c r="F6" s="24">
        <f t="shared" ref="F6:F28" si="1">IF(COUNTA(D6:E6)&lt;2,"",MAX(1,E6-D6+1))</f>
        <v>1</v>
      </c>
      <c r="G6" s="25">
        <v>1</v>
      </c>
      <c r="H6" s="22"/>
      <c r="I6" s="21" t="s">
        <v>16</v>
      </c>
      <c r="J6" s="26"/>
      <c r="K6" s="27"/>
      <c r="L6" s="28"/>
      <c r="M6" s="28"/>
      <c r="N6" s="28"/>
      <c r="O6" s="27"/>
      <c r="P6" s="28"/>
      <c r="Q6" s="28"/>
      <c r="R6" s="28"/>
      <c r="S6" s="27"/>
      <c r="T6" s="28"/>
      <c r="U6" s="28"/>
      <c r="V6" s="28"/>
      <c r="W6" s="27"/>
      <c r="X6" s="28"/>
      <c r="Y6" s="28"/>
      <c r="Z6" s="28"/>
      <c r="AA6" s="27"/>
      <c r="AB6" s="28"/>
      <c r="AC6" s="28"/>
      <c r="AD6" s="28"/>
      <c r="AE6" s="27"/>
      <c r="AF6" s="28"/>
      <c r="AG6" s="28"/>
      <c r="AH6" s="28"/>
      <c r="AI6" s="27"/>
      <c r="AJ6" s="28"/>
    </row>
    <row r="7" spans="1:36" s="12" customFormat="1" ht="21.95" customHeight="1" x14ac:dyDescent="0.25">
      <c r="A7" s="6">
        <v>2</v>
      </c>
      <c r="B7" s="7" t="s">
        <v>17</v>
      </c>
      <c r="C7" s="7" t="s">
        <v>18</v>
      </c>
      <c r="D7" s="16">
        <v>46119</v>
      </c>
      <c r="E7" s="16">
        <v>46129</v>
      </c>
      <c r="F7" s="8">
        <f t="shared" si="1"/>
        <v>11</v>
      </c>
      <c r="G7" s="15">
        <v>1</v>
      </c>
      <c r="H7" s="7" t="s">
        <v>19</v>
      </c>
      <c r="I7" s="6" t="s">
        <v>20</v>
      </c>
      <c r="J7" s="13"/>
      <c r="K7" s="10"/>
      <c r="L7" s="11"/>
      <c r="M7" s="11"/>
      <c r="N7" s="11"/>
      <c r="O7" s="10"/>
      <c r="P7" s="11"/>
      <c r="Q7" s="11"/>
      <c r="R7" s="11"/>
      <c r="S7" s="10"/>
      <c r="T7" s="11"/>
      <c r="U7" s="11"/>
      <c r="V7" s="11"/>
      <c r="W7" s="10"/>
      <c r="X7" s="11"/>
      <c r="Y7" s="11"/>
      <c r="Z7" s="11"/>
      <c r="AA7" s="10"/>
      <c r="AB7" s="11"/>
      <c r="AC7" s="11"/>
      <c r="AD7" s="11"/>
      <c r="AE7" s="10"/>
      <c r="AF7" s="11"/>
      <c r="AG7" s="11"/>
      <c r="AH7" s="11"/>
      <c r="AI7" s="10"/>
      <c r="AJ7" s="11"/>
    </row>
    <row r="8" spans="1:36" s="12" customFormat="1" ht="21.95" customHeight="1" x14ac:dyDescent="0.25">
      <c r="A8" s="6">
        <v>3</v>
      </c>
      <c r="B8" s="7" t="s">
        <v>68</v>
      </c>
      <c r="C8" s="7" t="s">
        <v>18</v>
      </c>
      <c r="D8" s="16">
        <v>46133</v>
      </c>
      <c r="E8" s="16">
        <v>46136</v>
      </c>
      <c r="F8" s="8">
        <f t="shared" si="1"/>
        <v>4</v>
      </c>
      <c r="G8" s="15">
        <v>1</v>
      </c>
      <c r="H8" s="7"/>
      <c r="I8" s="6" t="s">
        <v>20</v>
      </c>
      <c r="J8" s="13"/>
      <c r="K8" s="10"/>
      <c r="L8" s="11"/>
      <c r="M8" s="11"/>
      <c r="N8" s="11"/>
      <c r="O8" s="10"/>
      <c r="P8" s="11"/>
      <c r="Q8" s="11"/>
      <c r="R8" s="11"/>
      <c r="S8" s="10"/>
      <c r="T8" s="11"/>
      <c r="U8" s="11"/>
      <c r="V8" s="11"/>
      <c r="W8" s="10"/>
      <c r="X8" s="11"/>
      <c r="Y8" s="11"/>
      <c r="Z8" s="11"/>
      <c r="AA8" s="10"/>
      <c r="AB8" s="11"/>
      <c r="AC8" s="11"/>
      <c r="AD8" s="11"/>
      <c r="AE8" s="10"/>
      <c r="AF8" s="11"/>
      <c r="AG8" s="11"/>
      <c r="AH8" s="11"/>
      <c r="AI8" s="10"/>
      <c r="AJ8" s="11"/>
    </row>
    <row r="9" spans="1:36" s="12" customFormat="1" ht="21.95" customHeight="1" x14ac:dyDescent="0.25">
      <c r="A9" s="6">
        <v>4</v>
      </c>
      <c r="B9" s="7" t="s">
        <v>21</v>
      </c>
      <c r="C9" s="7" t="s">
        <v>18</v>
      </c>
      <c r="D9" s="16">
        <v>46132</v>
      </c>
      <c r="E9" s="16">
        <v>46132</v>
      </c>
      <c r="F9" s="8">
        <f t="shared" si="1"/>
        <v>1</v>
      </c>
      <c r="G9" s="15">
        <v>1</v>
      </c>
      <c r="H9" s="7" t="s">
        <v>22</v>
      </c>
      <c r="I9" s="6" t="s">
        <v>16</v>
      </c>
      <c r="J9" s="13"/>
      <c r="K9" s="10"/>
      <c r="L9" s="11"/>
      <c r="M9" s="11"/>
      <c r="N9" s="11"/>
      <c r="O9" s="10"/>
      <c r="P9" s="11"/>
      <c r="Q9" s="11"/>
      <c r="R9" s="11"/>
      <c r="S9" s="10"/>
      <c r="T9" s="11"/>
      <c r="U9" s="11"/>
      <c r="V9" s="11"/>
      <c r="W9" s="10"/>
      <c r="X9" s="11"/>
      <c r="Y9" s="11"/>
      <c r="Z9" s="11"/>
      <c r="AA9" s="10"/>
      <c r="AB9" s="11"/>
      <c r="AC9" s="11"/>
      <c r="AD9" s="11"/>
      <c r="AE9" s="10"/>
      <c r="AF9" s="11"/>
      <c r="AG9" s="11"/>
      <c r="AH9" s="11"/>
      <c r="AI9" s="10"/>
      <c r="AJ9" s="11"/>
    </row>
    <row r="10" spans="1:36" s="12" customFormat="1" ht="21.95" customHeight="1" x14ac:dyDescent="0.25">
      <c r="A10" s="6">
        <v>5</v>
      </c>
      <c r="B10" s="7" t="s">
        <v>23</v>
      </c>
      <c r="C10" s="7" t="s">
        <v>18</v>
      </c>
      <c r="D10" s="16">
        <v>46133</v>
      </c>
      <c r="E10" s="16">
        <v>46136</v>
      </c>
      <c r="F10" s="8">
        <f t="shared" si="1"/>
        <v>4</v>
      </c>
      <c r="G10" s="15">
        <v>0.8</v>
      </c>
      <c r="H10" s="7" t="s">
        <v>24</v>
      </c>
      <c r="I10" s="6" t="s">
        <v>20</v>
      </c>
      <c r="J10" s="13"/>
      <c r="K10" s="10"/>
      <c r="L10" s="11"/>
      <c r="M10" s="11"/>
      <c r="N10" s="11"/>
      <c r="O10" s="10"/>
      <c r="P10" s="11"/>
      <c r="Q10" s="11"/>
      <c r="R10" s="11"/>
      <c r="S10" s="10"/>
      <c r="T10" s="11"/>
      <c r="U10" s="11"/>
      <c r="V10" s="11"/>
      <c r="W10" s="10"/>
      <c r="X10" s="11"/>
      <c r="Y10" s="11"/>
      <c r="Z10" s="11"/>
      <c r="AA10" s="10"/>
      <c r="AB10" s="11"/>
      <c r="AC10" s="11"/>
      <c r="AD10" s="11"/>
      <c r="AE10" s="10"/>
      <c r="AF10" s="11"/>
      <c r="AG10" s="11"/>
      <c r="AH10" s="11"/>
      <c r="AI10" s="10"/>
      <c r="AJ10" s="11"/>
    </row>
    <row r="11" spans="1:36" s="12" customFormat="1" ht="21.95" customHeight="1" x14ac:dyDescent="0.25">
      <c r="A11" s="6">
        <v>6</v>
      </c>
      <c r="B11" s="7" t="s">
        <v>25</v>
      </c>
      <c r="C11" s="7" t="s">
        <v>26</v>
      </c>
      <c r="D11" s="16">
        <v>46139</v>
      </c>
      <c r="E11" s="16">
        <v>46157</v>
      </c>
      <c r="F11" s="8">
        <f t="shared" si="1"/>
        <v>19</v>
      </c>
      <c r="G11" s="15">
        <v>0</v>
      </c>
      <c r="H11" s="7" t="s">
        <v>27</v>
      </c>
      <c r="I11" s="6" t="s">
        <v>20</v>
      </c>
      <c r="J11" s="13" t="s">
        <v>28</v>
      </c>
      <c r="K11" s="10"/>
      <c r="L11" s="11"/>
      <c r="M11" s="11"/>
      <c r="N11" s="11"/>
      <c r="O11" s="10"/>
      <c r="P11" s="11"/>
      <c r="Q11" s="11"/>
      <c r="R11" s="11"/>
      <c r="S11" s="10"/>
      <c r="T11" s="11"/>
      <c r="U11" s="11"/>
      <c r="V11" s="11"/>
      <c r="W11" s="10"/>
      <c r="X11" s="11"/>
      <c r="Y11" s="11"/>
      <c r="Z11" s="11"/>
      <c r="AA11" s="10"/>
      <c r="AB11" s="11"/>
      <c r="AC11" s="11"/>
      <c r="AD11" s="11"/>
      <c r="AE11" s="10"/>
      <c r="AF11" s="11"/>
      <c r="AG11" s="11"/>
      <c r="AH11" s="11"/>
      <c r="AI11" s="10"/>
      <c r="AJ11" s="11"/>
    </row>
    <row r="12" spans="1:36" s="12" customFormat="1" ht="21.95" customHeight="1" x14ac:dyDescent="0.25">
      <c r="A12" s="6">
        <v>7</v>
      </c>
      <c r="B12" s="7" t="s">
        <v>69</v>
      </c>
      <c r="C12" s="7" t="s">
        <v>26</v>
      </c>
      <c r="D12" s="16">
        <v>46152</v>
      </c>
      <c r="E12" s="16">
        <v>46157</v>
      </c>
      <c r="F12" s="8">
        <f t="shared" si="1"/>
        <v>6</v>
      </c>
      <c r="G12" s="15">
        <v>0</v>
      </c>
      <c r="H12" s="7"/>
      <c r="I12" s="6" t="s">
        <v>20</v>
      </c>
      <c r="J12" s="13"/>
      <c r="K12" s="10"/>
      <c r="L12" s="11"/>
      <c r="M12" s="11"/>
      <c r="N12" s="11"/>
      <c r="O12" s="10"/>
      <c r="P12" s="11"/>
      <c r="Q12" s="11"/>
      <c r="R12" s="11"/>
      <c r="S12" s="10"/>
      <c r="T12" s="11"/>
      <c r="U12" s="11"/>
      <c r="V12" s="11"/>
      <c r="W12" s="10"/>
      <c r="X12" s="11"/>
      <c r="Y12" s="11"/>
      <c r="Z12" s="11"/>
      <c r="AA12" s="10"/>
      <c r="AB12" s="11"/>
      <c r="AC12" s="11"/>
      <c r="AD12" s="11"/>
      <c r="AE12" s="10"/>
      <c r="AF12" s="11"/>
      <c r="AG12" s="11"/>
      <c r="AH12" s="11"/>
      <c r="AI12" s="10"/>
      <c r="AJ12" s="11"/>
    </row>
    <row r="13" spans="1:36" s="12" customFormat="1" ht="21.95" customHeight="1" x14ac:dyDescent="0.25">
      <c r="A13" s="6">
        <v>8</v>
      </c>
      <c r="B13" s="7" t="s">
        <v>49</v>
      </c>
      <c r="C13" s="7" t="s">
        <v>18</v>
      </c>
      <c r="D13" s="16">
        <v>46146</v>
      </c>
      <c r="E13" s="16">
        <v>46150</v>
      </c>
      <c r="F13" s="8">
        <f t="shared" si="1"/>
        <v>5</v>
      </c>
      <c r="G13" s="15">
        <v>0</v>
      </c>
      <c r="H13" s="7" t="s">
        <v>27</v>
      </c>
      <c r="I13" s="6" t="s">
        <v>20</v>
      </c>
      <c r="J13" s="13"/>
      <c r="K13" s="10"/>
      <c r="L13" s="11"/>
      <c r="M13" s="11"/>
      <c r="N13" s="11"/>
      <c r="O13" s="10"/>
      <c r="P13" s="11"/>
      <c r="Q13" s="11"/>
      <c r="R13" s="11"/>
      <c r="S13" s="10"/>
      <c r="T13" s="11"/>
      <c r="U13" s="11"/>
      <c r="V13" s="11"/>
      <c r="W13" s="10"/>
      <c r="X13" s="11"/>
      <c r="Y13" s="11"/>
      <c r="Z13" s="11"/>
      <c r="AA13" s="10"/>
      <c r="AB13" s="11"/>
      <c r="AC13" s="11"/>
      <c r="AD13" s="11"/>
      <c r="AE13" s="10"/>
      <c r="AF13" s="11"/>
      <c r="AG13" s="11"/>
      <c r="AH13" s="11"/>
      <c r="AI13" s="10"/>
      <c r="AJ13" s="11"/>
    </row>
    <row r="14" spans="1:36" s="12" customFormat="1" ht="21.95" customHeight="1" x14ac:dyDescent="0.25">
      <c r="A14" s="6">
        <v>9</v>
      </c>
      <c r="B14" s="7" t="s">
        <v>50</v>
      </c>
      <c r="C14" s="7" t="s">
        <v>18</v>
      </c>
      <c r="D14" s="16">
        <v>46153</v>
      </c>
      <c r="E14" s="16">
        <v>46153</v>
      </c>
      <c r="F14" s="8">
        <f t="shared" si="1"/>
        <v>1</v>
      </c>
      <c r="G14" s="15">
        <v>0</v>
      </c>
      <c r="H14" s="7"/>
      <c r="I14" s="6" t="s">
        <v>16</v>
      </c>
      <c r="J14" s="13" t="s">
        <v>51</v>
      </c>
      <c r="K14" s="10"/>
      <c r="L14" s="11"/>
      <c r="M14" s="11"/>
      <c r="N14" s="11"/>
      <c r="O14" s="10"/>
      <c r="P14" s="11"/>
      <c r="Q14" s="11"/>
      <c r="R14" s="11"/>
      <c r="S14" s="10"/>
      <c r="T14" s="11"/>
      <c r="U14" s="11"/>
      <c r="V14" s="11"/>
      <c r="W14" s="10"/>
      <c r="X14" s="11"/>
      <c r="Y14" s="11"/>
      <c r="Z14" s="11"/>
      <c r="AA14" s="10"/>
      <c r="AB14" s="11"/>
      <c r="AC14" s="11"/>
      <c r="AD14" s="11"/>
      <c r="AE14" s="10"/>
      <c r="AF14" s="11"/>
      <c r="AG14" s="11"/>
      <c r="AH14" s="11"/>
      <c r="AI14" s="10"/>
      <c r="AJ14" s="11"/>
    </row>
    <row r="15" spans="1:36" s="12" customFormat="1" ht="21.95" customHeight="1" x14ac:dyDescent="0.25">
      <c r="A15" s="6">
        <v>10</v>
      </c>
      <c r="B15" s="7" t="s">
        <v>52</v>
      </c>
      <c r="C15" s="7" t="s">
        <v>33</v>
      </c>
      <c r="D15" s="16">
        <v>46154</v>
      </c>
      <c r="E15" s="16">
        <v>46161</v>
      </c>
      <c r="F15" s="8">
        <f t="shared" si="1"/>
        <v>8</v>
      </c>
      <c r="G15" s="15">
        <v>0</v>
      </c>
      <c r="H15" s="7"/>
      <c r="I15" s="6" t="s">
        <v>20</v>
      </c>
      <c r="J15" s="13"/>
      <c r="K15" s="10"/>
      <c r="L15" s="11"/>
      <c r="M15" s="11"/>
      <c r="N15" s="11"/>
      <c r="O15" s="10"/>
      <c r="P15" s="11"/>
      <c r="Q15" s="11"/>
      <c r="R15" s="11"/>
      <c r="S15" s="10"/>
      <c r="T15" s="11"/>
      <c r="U15" s="11"/>
      <c r="V15" s="11"/>
      <c r="W15" s="10"/>
      <c r="X15" s="11"/>
      <c r="Y15" s="11"/>
      <c r="Z15" s="11"/>
      <c r="AA15" s="10"/>
      <c r="AB15" s="11"/>
      <c r="AC15" s="11"/>
      <c r="AD15" s="11"/>
      <c r="AE15" s="10"/>
      <c r="AF15" s="11"/>
      <c r="AG15" s="11"/>
      <c r="AH15" s="11"/>
      <c r="AI15" s="10"/>
      <c r="AJ15" s="11"/>
    </row>
    <row r="16" spans="1:36" s="12" customFormat="1" ht="21.95" customHeight="1" x14ac:dyDescent="0.25">
      <c r="A16" s="6">
        <v>11</v>
      </c>
      <c r="B16" s="7" t="s">
        <v>29</v>
      </c>
      <c r="C16" s="7" t="s">
        <v>26</v>
      </c>
      <c r="D16" s="16">
        <v>46160</v>
      </c>
      <c r="E16" s="16">
        <v>46162</v>
      </c>
      <c r="F16" s="8">
        <f t="shared" si="1"/>
        <v>3</v>
      </c>
      <c r="G16" s="15">
        <v>0</v>
      </c>
      <c r="H16" s="7" t="s">
        <v>30</v>
      </c>
      <c r="I16" s="6" t="s">
        <v>16</v>
      </c>
      <c r="J16" s="13" t="s">
        <v>31</v>
      </c>
      <c r="K16" s="10"/>
      <c r="L16" s="11"/>
      <c r="M16" s="11"/>
      <c r="N16" s="11"/>
      <c r="O16" s="10"/>
      <c r="P16" s="11"/>
      <c r="Q16" s="11"/>
      <c r="R16" s="11"/>
      <c r="S16" s="10"/>
      <c r="T16" s="11"/>
      <c r="U16" s="11"/>
      <c r="V16" s="11"/>
      <c r="W16" s="10"/>
      <c r="X16" s="11"/>
      <c r="Y16" s="11"/>
      <c r="Z16" s="11"/>
      <c r="AA16" s="10"/>
      <c r="AB16" s="11"/>
      <c r="AC16" s="11"/>
      <c r="AD16" s="11"/>
      <c r="AE16" s="10"/>
      <c r="AF16" s="11"/>
      <c r="AG16" s="11"/>
      <c r="AH16" s="11"/>
      <c r="AI16" s="10"/>
      <c r="AJ16" s="11"/>
    </row>
    <row r="17" spans="1:36" s="12" customFormat="1" ht="21.95" customHeight="1" x14ac:dyDescent="0.25">
      <c r="A17" s="6">
        <v>12</v>
      </c>
      <c r="B17" s="7" t="s">
        <v>32</v>
      </c>
      <c r="C17" s="7" t="s">
        <v>33</v>
      </c>
      <c r="D17" s="16">
        <v>46163</v>
      </c>
      <c r="E17" s="16">
        <v>46185</v>
      </c>
      <c r="F17" s="8">
        <f t="shared" si="1"/>
        <v>23</v>
      </c>
      <c r="G17" s="15">
        <v>0</v>
      </c>
      <c r="H17" s="7" t="s">
        <v>34</v>
      </c>
      <c r="I17" s="6" t="s">
        <v>20</v>
      </c>
      <c r="J17" s="13" t="s">
        <v>35</v>
      </c>
      <c r="K17" s="10"/>
      <c r="L17" s="11"/>
      <c r="M17" s="11"/>
      <c r="N17" s="11"/>
      <c r="O17" s="10"/>
      <c r="P17" s="11"/>
      <c r="Q17" s="11"/>
      <c r="R17" s="11"/>
      <c r="S17" s="10"/>
      <c r="T17" s="11"/>
      <c r="U17" s="11"/>
      <c r="V17" s="11"/>
      <c r="W17" s="10"/>
      <c r="X17" s="11"/>
      <c r="Y17" s="11"/>
      <c r="Z17" s="11"/>
      <c r="AA17" s="10"/>
      <c r="AB17" s="11"/>
      <c r="AC17" s="11"/>
      <c r="AD17" s="11"/>
      <c r="AE17" s="10"/>
      <c r="AF17" s="11"/>
      <c r="AG17" s="11"/>
      <c r="AH17" s="11"/>
      <c r="AI17" s="10"/>
      <c r="AJ17" s="11"/>
    </row>
    <row r="18" spans="1:36" s="12" customFormat="1" ht="21.95" customHeight="1" x14ac:dyDescent="0.25">
      <c r="A18" s="6">
        <v>13</v>
      </c>
      <c r="B18" s="7" t="s">
        <v>53</v>
      </c>
      <c r="C18" s="7" t="s">
        <v>33</v>
      </c>
      <c r="D18" s="16">
        <v>46174</v>
      </c>
      <c r="E18" s="16">
        <v>46185</v>
      </c>
      <c r="F18" s="8">
        <f t="shared" si="1"/>
        <v>12</v>
      </c>
      <c r="G18" s="15">
        <v>0</v>
      </c>
      <c r="H18" s="7"/>
      <c r="I18" s="6" t="s">
        <v>20</v>
      </c>
      <c r="J18" s="13"/>
      <c r="K18" s="10"/>
      <c r="L18" s="11"/>
      <c r="M18" s="11"/>
      <c r="N18" s="11"/>
      <c r="O18" s="10"/>
      <c r="P18" s="11"/>
      <c r="Q18" s="11"/>
      <c r="R18" s="11"/>
      <c r="S18" s="10"/>
      <c r="T18" s="11"/>
      <c r="U18" s="11"/>
      <c r="V18" s="11"/>
      <c r="W18" s="10"/>
      <c r="X18" s="11"/>
      <c r="Y18" s="11"/>
      <c r="Z18" s="11"/>
      <c r="AA18" s="10"/>
      <c r="AB18" s="11"/>
      <c r="AC18" s="11"/>
      <c r="AD18" s="11"/>
      <c r="AE18" s="10"/>
      <c r="AF18" s="11"/>
      <c r="AG18" s="11"/>
      <c r="AH18" s="11"/>
      <c r="AI18" s="10"/>
      <c r="AJ18" s="11"/>
    </row>
    <row r="19" spans="1:36" s="12" customFormat="1" ht="21.95" customHeight="1" x14ac:dyDescent="0.25">
      <c r="A19" s="6">
        <v>14</v>
      </c>
      <c r="B19" s="7" t="s">
        <v>36</v>
      </c>
      <c r="C19" s="7" t="s">
        <v>33</v>
      </c>
      <c r="D19" s="16">
        <v>46188</v>
      </c>
      <c r="E19" s="16">
        <v>46206</v>
      </c>
      <c r="F19" s="8">
        <f t="shared" si="1"/>
        <v>19</v>
      </c>
      <c r="G19" s="15">
        <v>0</v>
      </c>
      <c r="H19" s="7" t="s">
        <v>37</v>
      </c>
      <c r="I19" s="6" t="s">
        <v>20</v>
      </c>
      <c r="J19" s="13" t="s">
        <v>38</v>
      </c>
      <c r="K19" s="10"/>
      <c r="L19" s="11"/>
      <c r="M19" s="11"/>
      <c r="N19" s="11"/>
      <c r="O19" s="10"/>
      <c r="P19" s="11"/>
      <c r="Q19" s="11"/>
      <c r="R19" s="11"/>
      <c r="S19" s="10"/>
      <c r="T19" s="11"/>
      <c r="U19" s="11"/>
      <c r="V19" s="11"/>
      <c r="W19" s="10"/>
      <c r="X19" s="11"/>
      <c r="Y19" s="11"/>
      <c r="Z19" s="11"/>
      <c r="AA19" s="10"/>
      <c r="AB19" s="11"/>
      <c r="AC19" s="11"/>
      <c r="AD19" s="11"/>
      <c r="AE19" s="10"/>
      <c r="AF19" s="11"/>
      <c r="AG19" s="11"/>
      <c r="AH19" s="11"/>
      <c r="AI19" s="10"/>
      <c r="AJ19" s="11"/>
    </row>
    <row r="20" spans="1:36" s="12" customFormat="1" ht="21.95" customHeight="1" x14ac:dyDescent="0.25">
      <c r="A20" s="6">
        <v>15</v>
      </c>
      <c r="B20" s="7" t="s">
        <v>54</v>
      </c>
      <c r="C20" s="7" t="s">
        <v>40</v>
      </c>
      <c r="D20" s="16">
        <v>46204</v>
      </c>
      <c r="E20" s="16">
        <v>46204</v>
      </c>
      <c r="F20" s="8">
        <f t="shared" si="1"/>
        <v>1</v>
      </c>
      <c r="G20" s="15">
        <v>0</v>
      </c>
      <c r="H20" s="7" t="s">
        <v>44</v>
      </c>
      <c r="I20" s="6" t="s">
        <v>16</v>
      </c>
      <c r="J20" s="13"/>
      <c r="K20" s="10"/>
      <c r="L20" s="11"/>
      <c r="M20" s="11"/>
      <c r="N20" s="11"/>
      <c r="O20" s="10"/>
      <c r="P20" s="11"/>
      <c r="Q20" s="11"/>
      <c r="R20" s="11"/>
      <c r="S20" s="10"/>
      <c r="T20" s="11"/>
      <c r="U20" s="11"/>
      <c r="V20" s="11"/>
      <c r="W20" s="10"/>
      <c r="X20" s="11"/>
      <c r="Y20" s="11"/>
      <c r="Z20" s="11"/>
      <c r="AA20" s="10"/>
      <c r="AB20" s="11"/>
      <c r="AC20" s="11"/>
      <c r="AD20" s="11"/>
      <c r="AE20" s="10"/>
      <c r="AF20" s="11"/>
      <c r="AG20" s="11"/>
      <c r="AH20" s="11"/>
      <c r="AI20" s="10"/>
      <c r="AJ20" s="11"/>
    </row>
    <row r="21" spans="1:36" s="12" customFormat="1" ht="21.95" customHeight="1" x14ac:dyDescent="0.25">
      <c r="A21" s="6">
        <v>16</v>
      </c>
      <c r="B21" s="7" t="s">
        <v>39</v>
      </c>
      <c r="C21" s="7" t="s">
        <v>40</v>
      </c>
      <c r="D21" s="16">
        <v>46209</v>
      </c>
      <c r="E21" s="16">
        <v>46220</v>
      </c>
      <c r="F21" s="8">
        <f t="shared" si="1"/>
        <v>12</v>
      </c>
      <c r="G21" s="15">
        <v>0</v>
      </c>
      <c r="H21" s="7" t="s">
        <v>41</v>
      </c>
      <c r="I21" s="6" t="s">
        <v>20</v>
      </c>
      <c r="J21" s="13" t="s">
        <v>42</v>
      </c>
      <c r="K21" s="10"/>
      <c r="L21" s="11"/>
      <c r="M21" s="11"/>
      <c r="N21" s="11"/>
      <c r="O21" s="10"/>
      <c r="P21" s="11"/>
      <c r="Q21" s="11"/>
      <c r="R21" s="11"/>
      <c r="S21" s="10"/>
      <c r="T21" s="11"/>
      <c r="U21" s="11"/>
      <c r="V21" s="11"/>
      <c r="W21" s="10"/>
      <c r="X21" s="11"/>
      <c r="Y21" s="11"/>
      <c r="Z21" s="11"/>
      <c r="AA21" s="10"/>
      <c r="AB21" s="11"/>
      <c r="AC21" s="11"/>
      <c r="AD21" s="11"/>
      <c r="AE21" s="10"/>
      <c r="AF21" s="11"/>
      <c r="AG21" s="11"/>
      <c r="AH21" s="11"/>
      <c r="AI21" s="10"/>
      <c r="AJ21" s="11"/>
    </row>
    <row r="22" spans="1:36" s="12" customFormat="1" ht="21.95" customHeight="1" x14ac:dyDescent="0.25">
      <c r="A22" s="6">
        <v>17</v>
      </c>
      <c r="B22" s="7" t="s">
        <v>55</v>
      </c>
      <c r="C22" s="7" t="s">
        <v>47</v>
      </c>
      <c r="D22" s="16">
        <v>46216</v>
      </c>
      <c r="E22" s="16">
        <v>46224</v>
      </c>
      <c r="F22" s="8">
        <f t="shared" si="1"/>
        <v>9</v>
      </c>
      <c r="G22" s="15">
        <v>0</v>
      </c>
      <c r="H22" s="7"/>
      <c r="I22" s="6" t="s">
        <v>20</v>
      </c>
      <c r="J22" s="13"/>
      <c r="K22" s="10"/>
      <c r="L22" s="11"/>
      <c r="M22" s="11"/>
      <c r="N22" s="11"/>
      <c r="O22" s="10"/>
      <c r="P22" s="11"/>
      <c r="Q22" s="11"/>
      <c r="R22" s="11"/>
      <c r="S22" s="10"/>
      <c r="T22" s="11"/>
      <c r="U22" s="11"/>
      <c r="V22" s="11"/>
      <c r="W22" s="10"/>
      <c r="X22" s="11"/>
      <c r="Y22" s="11"/>
      <c r="Z22" s="11"/>
      <c r="AA22" s="10"/>
      <c r="AB22" s="11"/>
      <c r="AC22" s="11"/>
      <c r="AD22" s="11"/>
      <c r="AE22" s="10"/>
      <c r="AF22" s="11"/>
      <c r="AG22" s="11"/>
      <c r="AH22" s="11"/>
      <c r="AI22" s="10"/>
      <c r="AJ22" s="11"/>
    </row>
    <row r="23" spans="1:36" s="12" customFormat="1" ht="21.95" customHeight="1" x14ac:dyDescent="0.25">
      <c r="A23" s="6">
        <v>18</v>
      </c>
      <c r="B23" s="7" t="s">
        <v>43</v>
      </c>
      <c r="C23" s="7" t="s">
        <v>40</v>
      </c>
      <c r="D23" s="16">
        <v>46223</v>
      </c>
      <c r="E23" s="16">
        <v>46227</v>
      </c>
      <c r="F23" s="8">
        <f t="shared" si="1"/>
        <v>5</v>
      </c>
      <c r="G23" s="15">
        <v>0</v>
      </c>
      <c r="H23" s="7"/>
      <c r="I23" s="6" t="s">
        <v>20</v>
      </c>
      <c r="J23" s="13" t="s">
        <v>45</v>
      </c>
      <c r="K23" s="10"/>
      <c r="L23" s="11"/>
      <c r="M23" s="11"/>
      <c r="N23" s="11"/>
      <c r="O23" s="10"/>
      <c r="P23" s="11"/>
      <c r="Q23" s="11"/>
      <c r="R23" s="11"/>
      <c r="S23" s="10"/>
      <c r="T23" s="11"/>
      <c r="U23" s="11"/>
      <c r="V23" s="11"/>
      <c r="W23" s="10"/>
      <c r="X23" s="11"/>
      <c r="Y23" s="11"/>
      <c r="Z23" s="11"/>
      <c r="AA23" s="10"/>
      <c r="AB23" s="11"/>
      <c r="AC23" s="11"/>
      <c r="AD23" s="11"/>
      <c r="AE23" s="10"/>
      <c r="AF23" s="11"/>
      <c r="AG23" s="11"/>
      <c r="AH23" s="11"/>
      <c r="AI23" s="10"/>
      <c r="AJ23" s="11"/>
    </row>
    <row r="24" spans="1:36" s="12" customFormat="1" ht="21.95" customHeight="1" x14ac:dyDescent="0.25">
      <c r="A24" s="6">
        <v>19</v>
      </c>
      <c r="B24" s="7" t="s">
        <v>56</v>
      </c>
      <c r="C24" s="7" t="s">
        <v>47</v>
      </c>
      <c r="D24" s="16">
        <v>46225</v>
      </c>
      <c r="E24" s="16">
        <v>46227</v>
      </c>
      <c r="F24" s="8">
        <f t="shared" si="1"/>
        <v>3</v>
      </c>
      <c r="G24" s="15">
        <v>0</v>
      </c>
      <c r="H24" s="7" t="s">
        <v>57</v>
      </c>
      <c r="I24" s="6" t="s">
        <v>20</v>
      </c>
      <c r="J24" s="9"/>
      <c r="K24" s="10"/>
      <c r="L24" s="11"/>
      <c r="M24" s="11"/>
      <c r="N24" s="11"/>
      <c r="O24" s="10"/>
      <c r="P24" s="11"/>
      <c r="Q24" s="11"/>
      <c r="R24" s="11"/>
      <c r="S24" s="10"/>
      <c r="T24" s="11"/>
      <c r="U24" s="11"/>
      <c r="V24" s="11"/>
      <c r="W24" s="10"/>
      <c r="X24" s="11"/>
      <c r="Y24" s="11"/>
      <c r="Z24" s="11"/>
      <c r="AA24" s="10"/>
      <c r="AB24" s="11"/>
      <c r="AC24" s="11"/>
      <c r="AD24" s="11"/>
      <c r="AE24" s="10"/>
      <c r="AF24" s="11"/>
      <c r="AG24" s="11"/>
      <c r="AH24" s="11"/>
      <c r="AI24" s="10"/>
      <c r="AJ24" s="11"/>
    </row>
    <row r="25" spans="1:36" s="12" customFormat="1" ht="21.95" customHeight="1" x14ac:dyDescent="0.25">
      <c r="A25" s="6">
        <v>20</v>
      </c>
      <c r="B25" s="7" t="s">
        <v>46</v>
      </c>
      <c r="C25" s="7" t="s">
        <v>47</v>
      </c>
      <c r="D25" s="16">
        <v>46230</v>
      </c>
      <c r="E25" s="16">
        <v>46231</v>
      </c>
      <c r="F25" s="8">
        <f t="shared" si="1"/>
        <v>2</v>
      </c>
      <c r="G25" s="15">
        <v>0</v>
      </c>
      <c r="H25" s="7"/>
      <c r="I25" s="6" t="s">
        <v>16</v>
      </c>
      <c r="J25" s="13"/>
      <c r="K25" s="10"/>
      <c r="L25" s="11"/>
      <c r="M25" s="11"/>
      <c r="N25" s="11"/>
      <c r="O25" s="10"/>
      <c r="P25" s="11"/>
      <c r="Q25" s="11"/>
      <c r="R25" s="11"/>
      <c r="S25" s="10"/>
      <c r="T25" s="11"/>
      <c r="U25" s="11"/>
      <c r="V25" s="11"/>
      <c r="W25" s="10"/>
      <c r="X25" s="11"/>
      <c r="Y25" s="11"/>
      <c r="Z25" s="11"/>
      <c r="AA25" s="10"/>
      <c r="AB25" s="11"/>
      <c r="AC25" s="11"/>
      <c r="AD25" s="11"/>
      <c r="AE25" s="10"/>
      <c r="AF25" s="11"/>
      <c r="AG25" s="11"/>
      <c r="AH25" s="11"/>
      <c r="AI25" s="10"/>
      <c r="AJ25" s="11"/>
    </row>
    <row r="26" spans="1:36" s="12" customFormat="1" ht="21.95" customHeight="1" x14ac:dyDescent="0.25">
      <c r="A26" s="6">
        <v>21</v>
      </c>
      <c r="B26" s="7" t="s">
        <v>48</v>
      </c>
      <c r="C26" s="7" t="s">
        <v>47</v>
      </c>
      <c r="D26" s="16">
        <v>46234</v>
      </c>
      <c r="E26" s="16">
        <v>46234</v>
      </c>
      <c r="F26" s="8">
        <f t="shared" si="1"/>
        <v>1</v>
      </c>
      <c r="G26" s="15">
        <v>0</v>
      </c>
      <c r="H26" s="7"/>
      <c r="I26" s="6" t="s">
        <v>16</v>
      </c>
      <c r="J26" s="13"/>
      <c r="K26" s="10"/>
      <c r="L26" s="11"/>
      <c r="M26" s="11"/>
      <c r="N26" s="11"/>
      <c r="O26" s="10"/>
      <c r="P26" s="11"/>
      <c r="Q26" s="11"/>
      <c r="R26" s="11"/>
      <c r="S26" s="10"/>
      <c r="T26" s="11"/>
      <c r="U26" s="11"/>
      <c r="V26" s="11"/>
      <c r="W26" s="10"/>
      <c r="X26" s="11"/>
      <c r="Y26" s="11"/>
      <c r="Z26" s="11"/>
      <c r="AA26" s="10"/>
      <c r="AB26" s="11"/>
      <c r="AC26" s="11"/>
      <c r="AD26" s="11"/>
      <c r="AE26" s="10"/>
      <c r="AF26" s="11"/>
      <c r="AG26" s="11"/>
      <c r="AH26" s="11"/>
      <c r="AI26" s="10"/>
      <c r="AJ26" s="11"/>
    </row>
    <row r="27" spans="1:36" s="12" customFormat="1" ht="21.95" customHeight="1" x14ac:dyDescent="0.25">
      <c r="A27" s="6">
        <v>22</v>
      </c>
      <c r="B27" s="7" t="s">
        <v>58</v>
      </c>
      <c r="C27" s="7" t="s">
        <v>47</v>
      </c>
      <c r="D27" s="16">
        <v>46237</v>
      </c>
      <c r="E27" s="16">
        <v>46248</v>
      </c>
      <c r="F27" s="8">
        <f t="shared" si="1"/>
        <v>12</v>
      </c>
      <c r="G27" s="15">
        <v>0</v>
      </c>
      <c r="H27" s="7"/>
      <c r="I27" s="6" t="s">
        <v>20</v>
      </c>
      <c r="J27" s="9"/>
      <c r="K27" s="10"/>
      <c r="L27" s="11"/>
      <c r="M27" s="11"/>
      <c r="N27" s="11"/>
      <c r="O27" s="10"/>
      <c r="P27" s="11"/>
      <c r="Q27" s="11"/>
      <c r="R27" s="11"/>
      <c r="S27" s="10"/>
      <c r="T27" s="11"/>
      <c r="U27" s="11"/>
      <c r="V27" s="11"/>
      <c r="W27" s="10"/>
      <c r="X27" s="11"/>
      <c r="Y27" s="11"/>
      <c r="Z27" s="11"/>
      <c r="AA27" s="10"/>
      <c r="AB27" s="11"/>
      <c r="AC27" s="11"/>
      <c r="AD27" s="11"/>
      <c r="AE27" s="10"/>
      <c r="AF27" s="11"/>
      <c r="AG27" s="11"/>
      <c r="AH27" s="11"/>
      <c r="AI27" s="10"/>
      <c r="AJ27" s="11"/>
    </row>
    <row r="28" spans="1:36" s="12" customFormat="1" ht="21.95" customHeight="1" x14ac:dyDescent="0.25">
      <c r="A28" s="6">
        <v>23</v>
      </c>
      <c r="B28" s="7" t="s">
        <v>67</v>
      </c>
      <c r="C28" s="7" t="s">
        <v>47</v>
      </c>
      <c r="D28" s="16">
        <v>46249</v>
      </c>
      <c r="E28" s="16">
        <v>46249</v>
      </c>
      <c r="F28" s="8">
        <f t="shared" si="1"/>
        <v>1</v>
      </c>
      <c r="G28" s="15">
        <v>0</v>
      </c>
      <c r="H28" s="18"/>
      <c r="I28" s="6" t="s">
        <v>16</v>
      </c>
      <c r="J28" s="9"/>
      <c r="K28" s="10"/>
      <c r="L28" s="11"/>
      <c r="M28" s="11"/>
      <c r="N28" s="11"/>
      <c r="O28" s="10"/>
      <c r="P28" s="11"/>
      <c r="Q28" s="11"/>
      <c r="R28" s="11"/>
      <c r="S28" s="10"/>
      <c r="T28" s="11"/>
      <c r="U28" s="11"/>
      <c r="V28" s="11"/>
      <c r="W28" s="10"/>
      <c r="X28" s="11"/>
      <c r="Y28" s="11"/>
      <c r="Z28" s="11"/>
      <c r="AA28" s="10"/>
      <c r="AB28" s="11"/>
      <c r="AC28" s="11"/>
      <c r="AD28" s="11"/>
      <c r="AE28" s="10"/>
      <c r="AF28" s="11"/>
      <c r="AG28" s="11"/>
      <c r="AH28" s="11"/>
      <c r="AI28" s="10"/>
      <c r="AJ28" s="11"/>
    </row>
    <row r="30" spans="1:36" ht="30" x14ac:dyDescent="0.25">
      <c r="A30" s="19" t="s">
        <v>59</v>
      </c>
      <c r="B30" s="41" t="s">
        <v>60</v>
      </c>
      <c r="C30" s="42"/>
      <c r="D30" s="42"/>
      <c r="E30" s="42"/>
      <c r="F30" s="42"/>
      <c r="G30" s="42"/>
      <c r="H30" s="42"/>
      <c r="I30" s="42"/>
      <c r="J30" s="42"/>
    </row>
    <row r="31" spans="1:36" x14ac:dyDescent="0.25">
      <c r="A31" s="20" t="s">
        <v>61</v>
      </c>
      <c r="B31" s="1" t="s">
        <v>62</v>
      </c>
      <c r="C31" s="2" t="s">
        <v>12</v>
      </c>
      <c r="D31" s="3" t="s">
        <v>63</v>
      </c>
      <c r="E31" s="4" t="s">
        <v>64</v>
      </c>
      <c r="F31" s="5" t="s">
        <v>65</v>
      </c>
      <c r="G31" s="14"/>
    </row>
    <row r="33" spans="1:10" x14ac:dyDescent="0.25">
      <c r="A33" s="38"/>
      <c r="B33" s="35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</row>
  </sheetData>
  <sortState xmlns:xlrd2="http://schemas.microsoft.com/office/spreadsheetml/2017/richdata2" ref="A6:AJ28">
    <sortCondition ref="D5:D28"/>
  </sortState>
  <mergeCells count="6">
    <mergeCell ref="A2:J2"/>
    <mergeCell ref="A1:AJ1"/>
    <mergeCell ref="A33:J34"/>
    <mergeCell ref="K3:AJ3"/>
    <mergeCell ref="B30:J30"/>
    <mergeCell ref="I3:J3"/>
  </mergeCells>
  <conditionalFormatting sqref="D6:E28">
    <cfRule type="expression" dxfId="2" priority="2">
      <formula>AND($D6&lt;&gt;"",$E6&lt;&gt;"",$E6&lt;$D6)</formula>
    </cfRule>
  </conditionalFormatting>
  <conditionalFormatting sqref="K6:AJ28">
    <cfRule type="expression" dxfId="1" priority="3">
      <formula>AND(K$5&lt;=$E6,K$5+6&gt;=$D6,$B6&lt;&gt;"",$I6="Yes")</formula>
    </cfRule>
    <cfRule type="expression" dxfId="0" priority="4">
      <formula>AND(K$5&lt;=$E6,K$5+6&gt;=$D6,$B6&lt;&gt;"",$I6&lt;&gt;"Yes")</formula>
    </cfRule>
  </conditionalFormatting>
  <dataValidations count="1">
    <dataValidation type="list" allowBlank="1" sqref="I6:I28" xr:uid="{00000000-0002-0000-0000-000000000000}">
      <formula1>"Yes,No"</formula1>
    </dataValidation>
  </dataValidations>
  <pageMargins left="0.7" right="0.7" top="0.75" bottom="0.75" header="0.3" footer="0.3"/>
  <pageSetup paperSize="9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Gantt Chart</vt:lpstr>
      <vt:lpstr>'Project Gantt Chart'!Print_Titles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2026-03-16T08:32:36Z</dcterms:created>
  <dcterms:modified xsi:type="dcterms:W3CDTF">2026-03-16T13:17:02Z</dcterms:modified>
</cp:coreProperties>
</file>